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80" yWindow="120" windowWidth="15240" windowHeight="8700" activeTab="0"/>
  </bookViews>
  <sheets>
    <sheet name="Intro" sheetId="1" r:id="rId1"/>
    <sheet name="On Off" sheetId="2" r:id="rId2"/>
    <sheet name="Periodical" sheetId="3" r:id="rId3"/>
    <sheet name="long term" sheetId="4" r:id="rId4"/>
    <sheet name="form" sheetId="5" r:id="rId5"/>
    <sheet name="online banking" sheetId="6" r:id="rId6"/>
    <sheet name="employer contribution" sheetId="7" r:id="rId7"/>
  </sheets>
  <definedNames>
    <definedName name="_xlnm.Print_Area" localSheetId="4">'form'!$B$2:$K$63</definedName>
    <definedName name="_xlnm.Print_Area" localSheetId="3">'long term'!$A$19:$I$42</definedName>
    <definedName name="_xlnm.Print_Area" localSheetId="1">'On Off'!$B$18:$I$75</definedName>
    <definedName name="_xlnm.Print_Area" localSheetId="2">'Periodical'!$B$18:$I$68</definedName>
    <definedName name="_xlnm.Print_Titles" localSheetId="3">'long term'!$2:$2</definedName>
  </definedNames>
  <calcPr fullCalcOnLoad="1"/>
</workbook>
</file>

<file path=xl/sharedStrings.xml><?xml version="1.0" encoding="utf-8"?>
<sst xmlns="http://schemas.openxmlformats.org/spreadsheetml/2006/main" count="260" uniqueCount="150">
  <si>
    <t>To participate in the workplace giving program the charity or organisation, must have deductible gift recipient (DGR) status.  DGR status is held by the Brahma Kumaris Building Account.</t>
  </si>
  <si>
    <t>Amount Donated= 6\00 over 5 years</t>
  </si>
  <si>
    <t xml:space="preserve">Example of 5 year donation plan:  
Albert wants to donate $600 over a 5 year period.  The example on the left shows his donation amount will be $120 for each of the 5 years. In year 1 he donates $120 and receives a tax refund of $36 from the ATO.  You will see that in the second year he uses $15 from his tax refund so his outlay is reduced to $105 but his total donated amount is still $120. From his 2nd year's donation he receives another tax refund of $36 giving him a balance of tax refunds of $57. You can see in the 3rd year he uses $35 from his tax refunds making his outlay $85 but the total donation amount is still $120, this pattern continues each year and his outlay continues to reduce as his balance of tax refunds increases. </t>
  </si>
  <si>
    <r>
      <t xml:space="preserve">CREATING A DONATION PLAN - </t>
    </r>
    <r>
      <rPr>
        <b/>
        <i/>
        <sz val="9"/>
        <color indexed="21"/>
        <rFont val="Arial"/>
        <family val="2"/>
      </rPr>
      <t>using tax refund credits to supplement annual donations.</t>
    </r>
  </si>
  <si>
    <r>
      <t xml:space="preserve">Scroll down to the </t>
    </r>
    <r>
      <rPr>
        <b/>
        <i/>
        <sz val="9"/>
        <color indexed="12"/>
        <rFont val="Arial"/>
        <family val="2"/>
      </rPr>
      <t>YOUR 5 YEAR DONATION PLAN</t>
    </r>
    <r>
      <rPr>
        <sz val="9"/>
        <rFont val="Arial"/>
        <family val="2"/>
      </rPr>
      <t xml:space="preserve"> to calculate a donation that suits you, simply select your tax bracket </t>
    </r>
  </si>
  <si>
    <t>Donating to the Brahma Kumaris tax deductible Building Account</t>
  </si>
  <si>
    <t xml:space="preserve">    Email or fax completed form to:  administration@au.bkwsu.org  Fax (02) 9550 0571</t>
  </si>
  <si>
    <r>
      <t xml:space="preserve">   </t>
    </r>
    <r>
      <rPr>
        <b/>
        <sz val="10"/>
        <rFont val="Arial"/>
        <family val="2"/>
      </rPr>
      <t xml:space="preserve"> Email or fax </t>
    </r>
    <r>
      <rPr>
        <sz val="10"/>
        <rFont val="Arial"/>
        <family val="0"/>
      </rPr>
      <t>completed form to:  administration@au.bkwsu.org  Fax (02) 9550 0571</t>
    </r>
  </si>
  <si>
    <t>Donations to the Building Account help to maintain the buildings and grounds of Centres &amp; Retreat Centres owned by Brahma Kumaris, and rental of leased premises.</t>
  </si>
  <si>
    <t xml:space="preserve"> The attached Tax Refund Calculators only apply to donations to the Building Account.</t>
  </si>
  <si>
    <t xml:space="preserve">Donations to the General Account help with the costs of running centres and retreat centres, running programs, courses, and retreats.  </t>
  </si>
  <si>
    <t>Donations to the General Account can be made to the main General Account or to any individual Centre's General Account</t>
  </si>
  <si>
    <t>Donations to this Account are not tax deductible therefore the attached Tax Refund Calculators do not apply to General Acount donations.</t>
  </si>
  <si>
    <t>Information about donations to the Brahma Kumaris Tax Deductible Building Account and Brahma Kumaris General Accounts</t>
  </si>
  <si>
    <t>Donation to Brahma Kumaris Tax Deductible Building Account</t>
  </si>
  <si>
    <r>
      <t xml:space="preserve">Account Name: </t>
    </r>
    <r>
      <rPr>
        <b/>
        <i/>
        <sz val="10"/>
        <rFont val="Arial"/>
        <family val="2"/>
      </rPr>
      <t>Brahma Kumaris Raja Yoga Centres Building Account</t>
    </r>
  </si>
  <si>
    <t>Your yearly outlay</t>
  </si>
  <si>
    <r>
      <t xml:space="preserve">Thank you for taking time to see how you can donate to the </t>
    </r>
    <r>
      <rPr>
        <b/>
        <sz val="10"/>
        <color indexed="8"/>
        <rFont val="Arial"/>
        <family val="2"/>
      </rPr>
      <t xml:space="preserve">Brahma Kumaris Tax Deductible Building Account </t>
    </r>
  </si>
  <si>
    <t>The Brahma Kumaris have two separate funds for distinct purposes which donations can be made to; The Building Account and the General Account.</t>
  </si>
  <si>
    <t>To complete your donation please complete this form and remit as detailed below to Brahma Kumaris 
Operation Support Services: Email: administration@au.bkwsu.org  or  Fax (02) 9550 0571, Tel (02) 9550 0543</t>
  </si>
  <si>
    <t xml:space="preserve">   The Building Account details are:</t>
  </si>
  <si>
    <r>
      <t xml:space="preserve">    Please</t>
    </r>
    <r>
      <rPr>
        <b/>
        <sz val="10"/>
        <rFont val="Arial"/>
        <family val="2"/>
      </rPr>
      <t xml:space="preserve"> post </t>
    </r>
    <r>
      <rPr>
        <sz val="10"/>
        <rFont val="Arial"/>
        <family val="0"/>
      </rPr>
      <t>completed order form with your cheque/ money order to:</t>
    </r>
  </si>
  <si>
    <r>
      <t xml:space="preserve">    Cheque payable to </t>
    </r>
    <r>
      <rPr>
        <b/>
        <i/>
        <sz val="9"/>
        <rFont val="Arial"/>
        <family val="2"/>
      </rPr>
      <t>Brahma Kumaris Raja Yoga Centres - Building Account</t>
    </r>
  </si>
  <si>
    <r>
      <t xml:space="preserve">    </t>
    </r>
    <r>
      <rPr>
        <b/>
        <sz val="10"/>
        <rFont val="Arial"/>
        <family val="2"/>
      </rPr>
      <t xml:space="preserve">Fax </t>
    </r>
    <r>
      <rPr>
        <sz val="10"/>
        <rFont val="Arial"/>
        <family val="0"/>
      </rPr>
      <t>completed form to (02) 9550 0571.  *Credit card details are only accepted by phone or fax.</t>
    </r>
  </si>
  <si>
    <t xml:space="preserve">    Name on Card</t>
  </si>
  <si>
    <t xml:space="preserve">    Credit Card Number</t>
  </si>
  <si>
    <t xml:space="preserve">    Expiry Date</t>
  </si>
  <si>
    <t xml:space="preserve">    Card Type                                                </t>
  </si>
  <si>
    <t xml:space="preserve">    You can use your Online Internet Banking facility to automate periodical donations</t>
  </si>
  <si>
    <r>
      <t xml:space="preserve">    Please </t>
    </r>
    <r>
      <rPr>
        <b/>
        <sz val="10"/>
        <rFont val="Arial"/>
        <family val="2"/>
      </rPr>
      <t>post</t>
    </r>
    <r>
      <rPr>
        <sz val="10"/>
        <rFont val="Arial"/>
        <family val="0"/>
      </rPr>
      <t xml:space="preserve"> completed form with your cheque/ money order to:</t>
    </r>
  </si>
  <si>
    <t xml:space="preserve">    The Building Account details are:</t>
  </si>
  <si>
    <t>The tax information detailed above should be used as a guide only and should not be taken as taxation or financial advise.</t>
  </si>
  <si>
    <t>*Note: Amount used from your tax refunds in year 5 is made up of the balance from the previous year plus the expected year 5 tax refund</t>
  </si>
  <si>
    <t xml:space="preserve">     You can use your </t>
  </si>
  <si>
    <t>Did you know that you can make contributions to the Brahma Kumaris building account via Internet banking - a facility provided by your bank</t>
  </si>
  <si>
    <t>You can do one-off, weekly or monthly transfers (You can also choose another time interval)</t>
  </si>
  <si>
    <t>Contributions by internet banking can also be made to any of the Centres, Retreat Centres, or the main General Account however please note contributions to these accounts are not tax deductible</t>
  </si>
  <si>
    <t>If you would like to contribute to a specific Centre please contact Maria Anning for details on administration@au.bkwsu.org or phone (02) 9550 0543</t>
  </si>
  <si>
    <t>Generally, the donation amount will be a fixed amount which will be deducted on each pay day.</t>
  </si>
  <si>
    <t>http://www.ourcommunity.com.au/funding/funding_article.jsp?articleId=1700</t>
  </si>
  <si>
    <t>To find out more go to:</t>
  </si>
  <si>
    <t>$6,001 – $34,000</t>
  </si>
  <si>
    <t>$34,001 – $80,000</t>
  </si>
  <si>
    <t>$80,001 – $180,000</t>
  </si>
  <si>
    <t>$180,001 and over</t>
  </si>
  <si>
    <r>
      <t xml:space="preserve">and </t>
    </r>
    <r>
      <rPr>
        <b/>
        <sz val="10"/>
        <rFont val="Arial"/>
        <family val="2"/>
      </rPr>
      <t>gain</t>
    </r>
    <r>
      <rPr>
        <sz val="10"/>
        <rFont val="Arial"/>
        <family val="0"/>
      </rPr>
      <t xml:space="preserve"> the tax offset benefit.  You will see from the attached Tax Refund calculators that the tax reduction benefit is considerable.</t>
    </r>
  </si>
  <si>
    <t>Option 1:</t>
  </si>
  <si>
    <t>or</t>
  </si>
  <si>
    <t>Make a one-off donation here</t>
  </si>
  <si>
    <t>Find out More about Online Internet Banking</t>
  </si>
  <si>
    <t>Find out More about Workplace Giving</t>
  </si>
  <si>
    <t xml:space="preserve">  Option 2:</t>
  </si>
  <si>
    <t>Find out More about Long Term Donation Planning</t>
  </si>
  <si>
    <t xml:space="preserve"> I would like to make a one off donation of Aus$</t>
  </si>
  <si>
    <t xml:space="preserve">     You can use your Online Internet Banking facility to automate periodical donations</t>
  </si>
  <si>
    <t>more info on Online Banking</t>
  </si>
  <si>
    <t xml:space="preserve">   TAX REFUND CALCULATOR</t>
  </si>
  <si>
    <t>Make a periodical donation here</t>
  </si>
  <si>
    <t xml:space="preserve">Beginning from   </t>
  </si>
  <si>
    <t xml:space="preserve">Every   </t>
  </si>
  <si>
    <t>By clicking on the links below you can see the tax reduction benefit of making donations to the building account.</t>
  </si>
  <si>
    <t>The tax refund calculator will tell you how much you will be refunded on your donation.</t>
  </si>
  <si>
    <t xml:space="preserve">Donations to the Building Account are Tax Deductible and a receipt will be issued for taxation purposes. </t>
  </si>
  <si>
    <t>Introduction</t>
  </si>
  <si>
    <t>What is workplace giving?</t>
  </si>
  <si>
    <t>Workplace giving is optional. Both the employee and the employer must agree to participate.</t>
  </si>
  <si>
    <t>Benefits of a workplace giving program to a DGR</t>
  </si>
  <si>
    <t>Another benefit is that DGR(s) are not required to issue receipts to the donors (although the employer may request a receipt from the DGR).</t>
  </si>
  <si>
    <t>How to set up a workplace giving program</t>
  </si>
  <si>
    <t>How workplace giving works</t>
  </si>
  <si>
    <t>The donation is paid directly by the employer to the DGR(s).</t>
  </si>
  <si>
    <t xml:space="preserve">Workplace giving is a simple and effective way for employees to regularly donate to charities or organisations who are entitled to receive tax deductible donations. </t>
  </si>
  <si>
    <t xml:space="preserve">A workplace giving program allows DGR(s) to receive donations as a lump sum from each employer. </t>
  </si>
  <si>
    <t>This reduces their costs as the DGR only processes one donation from each employer.</t>
  </si>
  <si>
    <t xml:space="preserve">Employers, who wish to offer workplace giving, invite their employees to enter into a workplace giving program. Employees will nominate their preferred DGR(s) </t>
  </si>
  <si>
    <t>from a selection provided by their employer and specify the amount they wish to donate.</t>
  </si>
  <si>
    <t>The workplace giving arrangement does not affect an employee’s gross income or other calculations, such as superannuation guarantee payments or fringe benefits.</t>
  </si>
  <si>
    <t xml:space="preserve">Employers decide which DGR(s) they would like to offer for workplace giving. They then approach the DGR(s) to make appropriate arrangements. </t>
  </si>
  <si>
    <t>Employers may wish to consult with their staff to determine the DGR(s) they would like to offer for workplace giving.</t>
  </si>
  <si>
    <t>Your indicative tax refunds</t>
  </si>
  <si>
    <t>The actual benefit to you is dependent on your income and circumstances and may come in the form of a refund or reduction in tax at the end of the financial year</t>
  </si>
  <si>
    <t>Please consult a taxation specialist or financial adviser for further information.</t>
  </si>
  <si>
    <t>EXAMPLE OF 5 YEAR DONATION PLAN BASED ON INCOME TAX BRACKET C</t>
  </si>
  <si>
    <t>Yearly income bracket: C</t>
  </si>
  <si>
    <t>Taxable income</t>
  </si>
  <si>
    <t>$1 – $6,000</t>
  </si>
  <si>
    <t>A</t>
  </si>
  <si>
    <t>B</t>
  </si>
  <si>
    <t>C</t>
  </si>
  <si>
    <t>D</t>
  </si>
  <si>
    <t>E</t>
  </si>
  <si>
    <t>TOTALS</t>
  </si>
  <si>
    <t>Back</t>
  </si>
  <si>
    <t>The actual after tax cost to you</t>
  </si>
  <si>
    <t>Amt used from your Tax Refunds</t>
  </si>
  <si>
    <t>Enter amount you want to donate</t>
  </si>
  <si>
    <t>Select your Tax Bracket</t>
  </si>
  <si>
    <t>Your Tax Refund</t>
  </si>
  <si>
    <t>Year</t>
  </si>
  <si>
    <t xml:space="preserve">  (over 5 years)</t>
  </si>
  <si>
    <t>Total donation BKRYC receives</t>
  </si>
  <si>
    <t>c/f Bal of tax refunds</t>
  </si>
  <si>
    <t>1. Select your tax bracket</t>
  </si>
  <si>
    <t>2.  Enter donation amount</t>
  </si>
  <si>
    <t>and enter the amount you want to donate (over a 5 year period)</t>
  </si>
  <si>
    <t>$1 – $6,000 (Sorry Tax Refunds not applicable)</t>
  </si>
  <si>
    <t>*</t>
  </si>
  <si>
    <t>Donation Form</t>
  </si>
  <si>
    <t xml:space="preserve">*First Name: </t>
  </si>
  <si>
    <t>*Last Name:</t>
  </si>
  <si>
    <t>*Address:</t>
  </si>
  <si>
    <t>*Suburb</t>
  </si>
  <si>
    <t>*Postcode</t>
  </si>
  <si>
    <t>*State</t>
  </si>
  <si>
    <t>*Country</t>
  </si>
  <si>
    <t>*Email address</t>
  </si>
  <si>
    <t xml:space="preserve">Contact Number </t>
  </si>
  <si>
    <t>Your Details:</t>
  </si>
  <si>
    <t>I would like to make a one off donation of   Aus$</t>
  </si>
  <si>
    <t>Donation Details:</t>
  </si>
  <si>
    <t xml:space="preserve">Every     </t>
  </si>
  <si>
    <t xml:space="preserve">   (weekly, fortnightly, monthly)</t>
  </si>
  <si>
    <t>until</t>
  </si>
  <si>
    <t>To complete your donation please fill in details below and fax or email to Brahma Kumaris 
Operation Support Services: Email: administration@au.bkwsu.org  or  Fax (02) 9550 0571</t>
  </si>
  <si>
    <t>Donation Method:</t>
  </si>
  <si>
    <t>Name on Card</t>
  </si>
  <si>
    <t>Credit Card Number</t>
  </si>
  <si>
    <t>Expiry Date</t>
  </si>
  <si>
    <t xml:space="preserve">Card Type                                                </t>
  </si>
  <si>
    <t>77 Allen St, Leichhardt</t>
  </si>
  <si>
    <t>NSW 2040, Australia.</t>
  </si>
  <si>
    <t>Please post your cheque/ money order to:</t>
  </si>
  <si>
    <t>The   Building Account details are:</t>
  </si>
  <si>
    <t>Donation to Brahma Kumaris Tax Deductible Building Fund</t>
  </si>
  <si>
    <t xml:space="preserve">         Cheque/ Money Order</t>
  </si>
  <si>
    <t xml:space="preserve">         Electronic Funds Payment</t>
  </si>
  <si>
    <t xml:space="preserve">         Credit Card</t>
  </si>
  <si>
    <t>I would like to make a periodical donation of Aus$</t>
  </si>
  <si>
    <t>OR</t>
  </si>
  <si>
    <r>
      <t xml:space="preserve">BSB:            </t>
    </r>
    <r>
      <rPr>
        <b/>
        <i/>
        <sz val="10"/>
        <rFont val="Arial"/>
        <family val="2"/>
      </rPr>
      <t xml:space="preserve">   01-2215  </t>
    </r>
  </si>
  <si>
    <r>
      <t xml:space="preserve">Acct Number:  </t>
    </r>
    <r>
      <rPr>
        <b/>
        <i/>
        <sz val="10"/>
        <rFont val="Arial"/>
        <family val="2"/>
      </rPr>
      <t xml:space="preserve"> 219544213</t>
    </r>
  </si>
  <si>
    <t>(Master/Visa/AMEX)</t>
  </si>
  <si>
    <t>Brahma Kumaris Raja Yoga Centres</t>
  </si>
  <si>
    <r>
      <t xml:space="preserve">Cheque payable to </t>
    </r>
    <r>
      <rPr>
        <b/>
        <i/>
        <sz val="9"/>
        <rFont val="Arial"/>
        <family val="2"/>
      </rPr>
      <t>Brahma Kumaris Raja Yoga Centres - Building Fund</t>
    </r>
  </si>
  <si>
    <t xml:space="preserve"> facility to automate periodical donations</t>
  </si>
  <si>
    <t>Online Internet Banking</t>
  </si>
  <si>
    <r>
      <t xml:space="preserve">Account Name: </t>
    </r>
    <r>
      <rPr>
        <b/>
        <i/>
        <sz val="10"/>
        <rFont val="Arial"/>
        <family val="2"/>
      </rPr>
      <t>Brahma Kumaris Raja Yoga Centres Inc Building Account</t>
    </r>
  </si>
  <si>
    <t>YOUR 5 YEAR DONATION PLAN - TAX REFUND CALCULATOR</t>
  </si>
  <si>
    <t>It can be set up so that the transfer happens automatically for your chosen frequency and amount.</t>
  </si>
  <si>
    <t>WORKPLACE GIVING</t>
  </si>
</sst>
</file>

<file path=xl/styles.xml><?xml version="1.0" encoding="utf-8"?>
<styleSheet xmlns="http://schemas.openxmlformats.org/spreadsheetml/2006/main">
  <numFmts count="1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C09]dddd\,\ d\ mmmm\ yyyy"/>
  </numFmts>
  <fonts count="72">
    <font>
      <sz val="10"/>
      <name val="Arial"/>
      <family val="0"/>
    </font>
    <font>
      <sz val="9"/>
      <name val="Arial"/>
      <family val="2"/>
    </font>
    <font>
      <b/>
      <sz val="10"/>
      <name val="Arial"/>
      <family val="2"/>
    </font>
    <font>
      <sz val="10"/>
      <color indexed="9"/>
      <name val="Arial"/>
      <family val="2"/>
    </font>
    <font>
      <sz val="8"/>
      <name val="Arial"/>
      <family val="2"/>
    </font>
    <font>
      <sz val="10"/>
      <color indexed="10"/>
      <name val="Arial"/>
      <family val="2"/>
    </font>
    <font>
      <sz val="12"/>
      <name val="Arial"/>
      <family val="2"/>
    </font>
    <font>
      <u val="single"/>
      <sz val="10"/>
      <color indexed="12"/>
      <name val="Arial"/>
      <family val="2"/>
    </font>
    <font>
      <u val="single"/>
      <sz val="10"/>
      <color indexed="36"/>
      <name val="Arial"/>
      <family val="2"/>
    </font>
    <font>
      <sz val="7"/>
      <name val="Arial"/>
      <family val="2"/>
    </font>
    <font>
      <b/>
      <sz val="10"/>
      <color indexed="18"/>
      <name val="Arial"/>
      <family val="2"/>
    </font>
    <font>
      <sz val="9"/>
      <color indexed="18"/>
      <name val="Arial"/>
      <family val="2"/>
    </font>
    <font>
      <b/>
      <i/>
      <sz val="10"/>
      <name val="Arial"/>
      <family val="2"/>
    </font>
    <font>
      <b/>
      <sz val="12"/>
      <color indexed="12"/>
      <name val="Arial"/>
      <family val="2"/>
    </font>
    <font>
      <sz val="8"/>
      <name val="Tahoma"/>
      <family val="2"/>
    </font>
    <font>
      <sz val="10"/>
      <color indexed="57"/>
      <name val="Arial"/>
      <family val="2"/>
    </font>
    <font>
      <b/>
      <sz val="12"/>
      <name val="Arial"/>
      <family val="2"/>
    </font>
    <font>
      <b/>
      <i/>
      <sz val="9"/>
      <name val="Arial"/>
      <family val="2"/>
    </font>
    <font>
      <sz val="10"/>
      <color indexed="8"/>
      <name val="Arial"/>
      <family val="2"/>
    </font>
    <font>
      <sz val="9"/>
      <color indexed="8"/>
      <name val="Arial"/>
      <family val="2"/>
    </font>
    <font>
      <b/>
      <i/>
      <sz val="14.5"/>
      <name val="Arial"/>
      <family val="2"/>
    </font>
    <font>
      <sz val="9.5"/>
      <name val="Arial"/>
      <family val="2"/>
    </font>
    <font>
      <sz val="11"/>
      <name val="Arial"/>
      <family val="2"/>
    </font>
    <font>
      <sz val="9"/>
      <color indexed="9"/>
      <name val="Arial"/>
      <family val="2"/>
    </font>
    <font>
      <sz val="8.5"/>
      <color indexed="57"/>
      <name val="Arial"/>
      <family val="2"/>
    </font>
    <font>
      <i/>
      <sz val="10"/>
      <name val="Arial"/>
      <family val="2"/>
    </font>
    <font>
      <u val="single"/>
      <sz val="9"/>
      <color indexed="12"/>
      <name val="Arial"/>
      <family val="2"/>
    </font>
    <font>
      <b/>
      <i/>
      <sz val="9.5"/>
      <name val="Arial"/>
      <family val="2"/>
    </font>
    <font>
      <b/>
      <sz val="12"/>
      <color indexed="17"/>
      <name val="Verdana"/>
      <family val="2"/>
    </font>
    <font>
      <sz val="10"/>
      <color indexed="17"/>
      <name val="Arial"/>
      <family val="2"/>
    </font>
    <font>
      <b/>
      <sz val="11"/>
      <color indexed="17"/>
      <name val="Arial"/>
      <family val="2"/>
    </font>
    <font>
      <sz val="14"/>
      <color indexed="55"/>
      <name val="Arial"/>
      <family val="2"/>
    </font>
    <font>
      <sz val="12"/>
      <color indexed="55"/>
      <name val="Arial"/>
      <family val="2"/>
    </font>
    <font>
      <u val="single"/>
      <sz val="10"/>
      <color indexed="17"/>
      <name val="Arial"/>
      <family val="2"/>
    </font>
    <font>
      <b/>
      <u val="single"/>
      <sz val="11"/>
      <color indexed="17"/>
      <name val="Arial"/>
      <family val="2"/>
    </font>
    <font>
      <b/>
      <sz val="10"/>
      <color indexed="9"/>
      <name val="Arial"/>
      <family val="2"/>
    </font>
    <font>
      <sz val="10"/>
      <color indexed="22"/>
      <name val="Arial"/>
      <family val="2"/>
    </font>
    <font>
      <i/>
      <sz val="9"/>
      <color indexed="9"/>
      <name val="Arial"/>
      <family val="2"/>
    </font>
    <font>
      <u val="single"/>
      <sz val="8"/>
      <color indexed="21"/>
      <name val="Arial"/>
      <family val="2"/>
    </font>
    <font>
      <b/>
      <sz val="10"/>
      <color indexed="8"/>
      <name val="Arial"/>
      <family val="2"/>
    </font>
    <font>
      <sz val="12"/>
      <color indexed="21"/>
      <name val="Arial"/>
      <family val="2"/>
    </font>
    <font>
      <b/>
      <i/>
      <sz val="10"/>
      <color indexed="21"/>
      <name val="Arial"/>
      <family val="2"/>
    </font>
    <font>
      <sz val="18"/>
      <color indexed="21"/>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
      <sz val="12"/>
      <color indexed="12"/>
      <name val="Times New Roman"/>
      <family val="1"/>
    </font>
    <font>
      <b/>
      <sz val="9"/>
      <color indexed="21"/>
      <name val="Arial"/>
      <family val="2"/>
    </font>
    <font>
      <b/>
      <i/>
      <sz val="9"/>
      <color indexed="21"/>
      <name val="Arial"/>
      <family val="2"/>
    </font>
    <font>
      <b/>
      <sz val="9"/>
      <name val="Arial"/>
      <family val="2"/>
    </font>
    <font>
      <b/>
      <i/>
      <sz val="9"/>
      <color indexed="12"/>
      <name val="Arial"/>
      <family val="2"/>
    </font>
    <font>
      <sz val="9"/>
      <color indexed="26"/>
      <name val="Arial"/>
      <family val="0"/>
    </font>
    <font>
      <i/>
      <sz val="9"/>
      <name val="Arial"/>
      <family val="0"/>
    </font>
    <font>
      <b/>
      <sz val="9"/>
      <color indexed="10"/>
      <name val="Arial"/>
      <family val="0"/>
    </font>
    <font>
      <sz val="9"/>
      <color indexed="10"/>
      <name val="Arial"/>
      <family val="0"/>
    </font>
    <font>
      <sz val="9"/>
      <color indexed="57"/>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61"/>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medium"/>
    </border>
    <border>
      <left style="dashed">
        <color indexed="22"/>
      </left>
      <right>
        <color indexed="63"/>
      </right>
      <top style="dashed">
        <color indexed="22"/>
      </top>
      <bottom>
        <color indexed="63"/>
      </bottom>
    </border>
    <border>
      <left>
        <color indexed="63"/>
      </left>
      <right>
        <color indexed="63"/>
      </right>
      <top style="dashed">
        <color indexed="22"/>
      </top>
      <bottom>
        <color indexed="63"/>
      </bottom>
    </border>
    <border>
      <left>
        <color indexed="63"/>
      </left>
      <right style="dashed">
        <color indexed="22"/>
      </right>
      <top style="dashed">
        <color indexed="22"/>
      </top>
      <bottom>
        <color indexed="63"/>
      </bottom>
    </border>
    <border>
      <left style="dashed">
        <color indexed="22"/>
      </left>
      <right>
        <color indexed="63"/>
      </right>
      <top>
        <color indexed="63"/>
      </top>
      <bottom>
        <color indexed="63"/>
      </bottom>
    </border>
    <border>
      <left>
        <color indexed="63"/>
      </left>
      <right style="dashed">
        <color indexed="22"/>
      </right>
      <top>
        <color indexed="63"/>
      </top>
      <bottom>
        <color indexed="63"/>
      </bottom>
    </border>
    <border>
      <left style="dashed">
        <color indexed="22"/>
      </left>
      <right>
        <color indexed="63"/>
      </right>
      <top>
        <color indexed="63"/>
      </top>
      <bottom style="dashed">
        <color indexed="22"/>
      </bottom>
    </border>
    <border>
      <left>
        <color indexed="63"/>
      </left>
      <right>
        <color indexed="63"/>
      </right>
      <top>
        <color indexed="63"/>
      </top>
      <bottom style="dashed">
        <color indexed="22"/>
      </bottom>
    </border>
    <border>
      <left>
        <color indexed="63"/>
      </left>
      <right style="dashed">
        <color indexed="22"/>
      </right>
      <top>
        <color indexed="63"/>
      </top>
      <bottom style="dashed">
        <color indexed="22"/>
      </bottom>
    </border>
    <border>
      <left style="thin"/>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color indexed="23"/>
      </left>
      <right>
        <color indexed="63"/>
      </right>
      <top style="dashed">
        <color indexed="23"/>
      </top>
      <bottom>
        <color indexed="63"/>
      </bottom>
    </border>
    <border>
      <left>
        <color indexed="63"/>
      </left>
      <right>
        <color indexed="63"/>
      </right>
      <top style="dashed">
        <color indexed="23"/>
      </top>
      <bottom>
        <color indexed="63"/>
      </bottom>
    </border>
    <border>
      <left>
        <color indexed="63"/>
      </left>
      <right style="dashed">
        <color indexed="23"/>
      </right>
      <top style="dashed">
        <color indexed="23"/>
      </top>
      <bottom>
        <color indexed="63"/>
      </bottom>
    </border>
    <border>
      <left style="dashed">
        <color indexed="23"/>
      </left>
      <right>
        <color indexed="63"/>
      </right>
      <top>
        <color indexed="63"/>
      </top>
      <bottom>
        <color indexed="63"/>
      </bottom>
    </border>
    <border>
      <left>
        <color indexed="63"/>
      </left>
      <right style="dashed">
        <color indexed="23"/>
      </right>
      <top>
        <color indexed="63"/>
      </top>
      <bottom>
        <color indexed="63"/>
      </bottom>
    </border>
    <border>
      <left style="dashed">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dashed">
        <color indexed="23"/>
      </right>
      <top>
        <color indexed="63"/>
      </top>
      <bottom style="dashed">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4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51" fillId="7" borderId="1" applyNumberFormat="0" applyAlignment="0" applyProtection="0"/>
    <xf numFmtId="0" fontId="54" fillId="0" borderId="6" applyNumberFormat="0" applyFill="0" applyAlignment="0" applyProtection="0"/>
    <xf numFmtId="0" fontId="50" fillId="22" borderId="0" applyNumberFormat="0" applyBorder="0" applyAlignment="0" applyProtection="0"/>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1" fillId="0" borderId="0" xfId="0" applyFont="1" applyBorder="1" applyAlignment="1">
      <alignment vertical="top" wrapText="1"/>
    </xf>
    <xf numFmtId="0" fontId="9" fillId="0" borderId="0" xfId="0" applyFont="1" applyAlignment="1">
      <alignment/>
    </xf>
    <xf numFmtId="0" fontId="0" fillId="0" borderId="0" xfId="0" applyFill="1" applyBorder="1" applyAlignment="1">
      <alignment/>
    </xf>
    <xf numFmtId="0" fontId="0" fillId="23" borderId="10" xfId="0" applyFill="1" applyBorder="1" applyAlignment="1">
      <alignment/>
    </xf>
    <xf numFmtId="0" fontId="0" fillId="23" borderId="0" xfId="0" applyFill="1" applyBorder="1" applyAlignment="1">
      <alignment/>
    </xf>
    <xf numFmtId="0" fontId="0" fillId="23" borderId="11" xfId="0" applyFill="1" applyBorder="1" applyAlignment="1">
      <alignment/>
    </xf>
    <xf numFmtId="0" fontId="0" fillId="23" borderId="12" xfId="0" applyFill="1" applyBorder="1" applyAlignment="1">
      <alignment/>
    </xf>
    <xf numFmtId="0" fontId="10" fillId="23" borderId="12" xfId="0" applyFont="1" applyFill="1" applyBorder="1" applyAlignment="1">
      <alignment/>
    </xf>
    <xf numFmtId="0" fontId="0" fillId="23" borderId="13" xfId="0" applyFill="1" applyBorder="1" applyAlignment="1">
      <alignment/>
    </xf>
    <xf numFmtId="0" fontId="1" fillId="0" borderId="0" xfId="0" applyFont="1" applyAlignment="1">
      <alignment/>
    </xf>
    <xf numFmtId="0" fontId="11" fillId="6" borderId="0" xfId="0" applyFont="1" applyFill="1" applyBorder="1" applyAlignment="1">
      <alignment vertical="top" wrapText="1"/>
    </xf>
    <xf numFmtId="0" fontId="15" fillId="0" borderId="0" xfId="0" applyFont="1" applyAlignment="1">
      <alignment/>
    </xf>
    <xf numFmtId="0" fontId="2" fillId="23" borderId="0" xfId="0" applyFont="1" applyFill="1" applyAlignment="1">
      <alignment/>
    </xf>
    <xf numFmtId="0" fontId="0" fillId="23" borderId="0" xfId="0" applyFill="1" applyAlignment="1">
      <alignment/>
    </xf>
    <xf numFmtId="0" fontId="16" fillId="23" borderId="0" xfId="0" applyFont="1" applyFill="1" applyAlignment="1">
      <alignment/>
    </xf>
    <xf numFmtId="0" fontId="4" fillId="23" borderId="0" xfId="0" applyFont="1" applyFill="1" applyAlignment="1">
      <alignment horizontal="left" wrapText="1"/>
    </xf>
    <xf numFmtId="0" fontId="12" fillId="23" borderId="0" xfId="0" applyFont="1" applyFill="1" applyAlignment="1">
      <alignment/>
    </xf>
    <xf numFmtId="0" fontId="0" fillId="23" borderId="0" xfId="0" applyFont="1" applyFill="1" applyAlignment="1">
      <alignment/>
    </xf>
    <xf numFmtId="0" fontId="0" fillId="0" borderId="0" xfId="0" applyFill="1" applyAlignment="1">
      <alignment/>
    </xf>
    <xf numFmtId="0" fontId="17" fillId="23" borderId="0" xfId="0" applyFont="1" applyFill="1" applyAlignment="1">
      <alignment/>
    </xf>
    <xf numFmtId="0" fontId="0" fillId="23" borderId="0" xfId="0" applyFill="1" applyAlignment="1">
      <alignment/>
    </xf>
    <xf numFmtId="0" fontId="0" fillId="23" borderId="0" xfId="0" applyFill="1" applyAlignment="1">
      <alignment horizontal="center"/>
    </xf>
    <xf numFmtId="0" fontId="4" fillId="23" borderId="0" xfId="0" applyFont="1" applyFill="1" applyAlignment="1">
      <alignment/>
    </xf>
    <xf numFmtId="0" fontId="7" fillId="0" borderId="0" xfId="53" applyAlignment="1" applyProtection="1">
      <alignment/>
      <protection locked="0"/>
    </xf>
    <xf numFmtId="0" fontId="0" fillId="0" borderId="0" xfId="0" applyAlignment="1" applyProtection="1">
      <alignment/>
      <protection locked="0"/>
    </xf>
    <xf numFmtId="0" fontId="0" fillId="24" borderId="0" xfId="0" applyFill="1" applyAlignment="1" applyProtection="1">
      <alignment/>
      <protection locked="0"/>
    </xf>
    <xf numFmtId="0" fontId="0" fillId="24" borderId="0" xfId="0" applyFill="1" applyAlignment="1" applyProtection="1">
      <alignment/>
      <protection locked="0"/>
    </xf>
    <xf numFmtId="0" fontId="0" fillId="0" borderId="0" xfId="0" applyFont="1" applyAlignment="1">
      <alignment/>
    </xf>
    <xf numFmtId="0" fontId="18" fillId="0" borderId="0" xfId="0" applyFont="1" applyAlignment="1">
      <alignment/>
    </xf>
    <xf numFmtId="0" fontId="7" fillId="0" borderId="0" xfId="53" applyFont="1" applyAlignment="1" applyProtection="1">
      <alignment/>
      <protection locked="0"/>
    </xf>
    <xf numFmtId="0" fontId="12"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2" fillId="0" borderId="0" xfId="0" applyFont="1" applyBorder="1" applyAlignment="1">
      <alignment vertical="top" wrapText="1"/>
    </xf>
    <xf numFmtId="0" fontId="1" fillId="0" borderId="0" xfId="0" applyFont="1" applyBorder="1" applyAlignment="1">
      <alignment vertical="top" wrapText="1"/>
    </xf>
    <xf numFmtId="0" fontId="23" fillId="0" borderId="0" xfId="0" applyFont="1" applyAlignment="1">
      <alignment/>
    </xf>
    <xf numFmtId="0" fontId="24" fillId="23" borderId="14" xfId="0" applyFont="1" applyFill="1" applyBorder="1" applyAlignment="1">
      <alignment/>
    </xf>
    <xf numFmtId="0" fontId="25" fillId="23" borderId="0" xfId="0" applyFont="1" applyFill="1" applyAlignment="1">
      <alignment horizontal="left"/>
    </xf>
    <xf numFmtId="0" fontId="0" fillId="23" borderId="0" xfId="0" applyFont="1" applyFill="1" applyAlignment="1">
      <alignment horizontal="right"/>
    </xf>
    <xf numFmtId="0" fontId="27" fillId="0" borderId="0" xfId="0" applyFont="1" applyAlignment="1">
      <alignment/>
    </xf>
    <xf numFmtId="0" fontId="5" fillId="0" borderId="0" xfId="0" applyFont="1" applyAlignment="1">
      <alignment/>
    </xf>
    <xf numFmtId="0" fontId="0" fillId="22" borderId="0" xfId="0" applyFill="1" applyAlignment="1">
      <alignment/>
    </xf>
    <xf numFmtId="0" fontId="26" fillId="23" borderId="0" xfId="53" applyFont="1" applyFill="1" applyAlignment="1" applyProtection="1">
      <alignment horizontal="center"/>
      <protection/>
    </xf>
    <xf numFmtId="0" fontId="5" fillId="0" borderId="0" xfId="0" applyFont="1" applyFill="1" applyAlignment="1">
      <alignment/>
    </xf>
    <xf numFmtId="0" fontId="1" fillId="0" borderId="0" xfId="0" applyFont="1" applyFill="1" applyBorder="1" applyAlignment="1">
      <alignment vertical="top" wrapText="1"/>
    </xf>
    <xf numFmtId="0" fontId="7" fillId="20" borderId="0" xfId="53" applyFill="1" applyAlignment="1" applyProtection="1">
      <alignment/>
      <protection locked="0"/>
    </xf>
    <xf numFmtId="0" fontId="0" fillId="20" borderId="0" xfId="0" applyFill="1" applyAlignment="1">
      <alignment/>
    </xf>
    <xf numFmtId="0" fontId="5" fillId="20" borderId="0" xfId="0" applyFont="1" applyFill="1" applyAlignment="1">
      <alignment/>
    </xf>
    <xf numFmtId="0" fontId="3" fillId="20" borderId="0" xfId="0" applyFont="1" applyFill="1" applyAlignment="1">
      <alignment/>
    </xf>
    <xf numFmtId="0" fontId="13" fillId="20" borderId="0" xfId="0" applyFont="1" applyFill="1" applyAlignment="1">
      <alignment horizontal="center"/>
    </xf>
    <xf numFmtId="0" fontId="0" fillId="20" borderId="15" xfId="0" applyFill="1" applyBorder="1" applyAlignment="1">
      <alignment/>
    </xf>
    <xf numFmtId="0" fontId="1" fillId="20" borderId="16" xfId="0" applyFont="1" applyFill="1" applyBorder="1" applyAlignment="1">
      <alignment vertical="top" wrapText="1"/>
    </xf>
    <xf numFmtId="0" fontId="2" fillId="20" borderId="17" xfId="0" applyFont="1" applyFill="1" applyBorder="1" applyAlignment="1">
      <alignment/>
    </xf>
    <xf numFmtId="0" fontId="35" fillId="25" borderId="0" xfId="0" applyFont="1" applyFill="1" applyAlignment="1" applyProtection="1">
      <alignment/>
      <protection locked="0"/>
    </xf>
    <xf numFmtId="0" fontId="36" fillId="20" borderId="0" xfId="0" applyFont="1" applyFill="1" applyAlignment="1">
      <alignment/>
    </xf>
    <xf numFmtId="0" fontId="3" fillId="26" borderId="15" xfId="0" applyFont="1" applyFill="1" applyBorder="1" applyAlignment="1">
      <alignment/>
    </xf>
    <xf numFmtId="0" fontId="37" fillId="26" borderId="16" xfId="0" applyFont="1" applyFill="1" applyBorder="1" applyAlignment="1">
      <alignment vertical="top" wrapText="1"/>
    </xf>
    <xf numFmtId="0" fontId="2" fillId="22" borderId="0" xfId="0" applyFont="1" applyFill="1" applyAlignment="1">
      <alignment/>
    </xf>
    <xf numFmtId="0" fontId="38" fillId="23" borderId="0" xfId="53" applyFont="1" applyFill="1" applyAlignment="1" applyProtection="1">
      <alignment/>
      <protection/>
    </xf>
    <xf numFmtId="0" fontId="2" fillId="24" borderId="0" xfId="0" applyFont="1" applyFill="1" applyAlignment="1">
      <alignment/>
    </xf>
    <xf numFmtId="0" fontId="2" fillId="4" borderId="0" xfId="0" applyFont="1" applyFill="1" applyAlignment="1">
      <alignment/>
    </xf>
    <xf numFmtId="0" fontId="0" fillId="4" borderId="0" xfId="0" applyFill="1" applyAlignment="1">
      <alignment/>
    </xf>
    <xf numFmtId="0" fontId="1" fillId="23" borderId="0" xfId="0" applyFont="1" applyFill="1" applyAlignment="1">
      <alignment/>
    </xf>
    <xf numFmtId="0" fontId="0" fillId="23" borderId="0" xfId="0" applyFill="1" applyAlignment="1">
      <alignment horizontal="right"/>
    </xf>
    <xf numFmtId="0" fontId="0" fillId="23" borderId="0" xfId="0" applyFill="1" applyAlignment="1">
      <alignment horizontal="left"/>
    </xf>
    <xf numFmtId="14" fontId="0" fillId="24" borderId="0" xfId="0" applyNumberFormat="1" applyFill="1" applyAlignment="1" applyProtection="1">
      <alignment/>
      <protection locked="0"/>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7" fillId="0" borderId="0" xfId="53" applyAlignment="1" applyProtection="1">
      <alignment/>
      <protection/>
    </xf>
    <xf numFmtId="0" fontId="4" fillId="0" borderId="0" xfId="0" applyFont="1" applyAlignment="1">
      <alignment/>
    </xf>
    <xf numFmtId="0" fontId="0" fillId="0" borderId="18" xfId="0" applyBorder="1" applyAlignment="1">
      <alignment/>
    </xf>
    <xf numFmtId="0" fontId="0" fillId="0" borderId="19" xfId="0" applyBorder="1" applyAlignment="1">
      <alignment/>
    </xf>
    <xf numFmtId="0" fontId="40" fillId="0" borderId="19" xfId="0" applyFont="1" applyBorder="1" applyAlignment="1">
      <alignment/>
    </xf>
    <xf numFmtId="0" fontId="0" fillId="0" borderId="20" xfId="0" applyBorder="1" applyAlignment="1">
      <alignment/>
    </xf>
    <xf numFmtId="0" fontId="0" fillId="0" borderId="21" xfId="0" applyFont="1" applyBorder="1" applyAlignment="1">
      <alignment/>
    </xf>
    <xf numFmtId="0" fontId="18" fillId="0" borderId="0"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23" xfId="0" applyBorder="1" applyAlignment="1">
      <alignment/>
    </xf>
    <xf numFmtId="0" fontId="18" fillId="0" borderId="24" xfId="0" applyFont="1" applyBorder="1" applyAlignment="1">
      <alignment/>
    </xf>
    <xf numFmtId="0" fontId="0" fillId="0" borderId="24" xfId="0" applyBorder="1" applyAlignment="1">
      <alignment/>
    </xf>
    <xf numFmtId="0" fontId="0" fillId="0" borderId="25" xfId="0" applyBorder="1" applyAlignment="1">
      <alignment/>
    </xf>
    <xf numFmtId="0" fontId="25" fillId="20" borderId="0" xfId="0" applyFont="1" applyFill="1" applyAlignment="1">
      <alignment/>
    </xf>
    <xf numFmtId="0" fontId="2" fillId="4" borderId="0" xfId="0" applyFont="1" applyFill="1" applyAlignment="1">
      <alignment/>
    </xf>
    <xf numFmtId="0" fontId="0" fillId="4" borderId="0" xfId="0" applyFont="1" applyFill="1" applyAlignment="1">
      <alignment/>
    </xf>
    <xf numFmtId="0" fontId="0" fillId="0" borderId="0" xfId="0" applyFont="1" applyAlignment="1">
      <alignment/>
    </xf>
    <xf numFmtId="0" fontId="63" fillId="0" borderId="0" xfId="0" applyFont="1" applyAlignment="1">
      <alignment/>
    </xf>
    <xf numFmtId="0" fontId="1" fillId="0" borderId="0" xfId="0" applyFont="1" applyAlignment="1">
      <alignment/>
    </xf>
    <xf numFmtId="0" fontId="26" fillId="6" borderId="0" xfId="53" applyFont="1" applyFill="1" applyAlignment="1" applyProtection="1">
      <alignment/>
      <protection/>
    </xf>
    <xf numFmtId="0" fontId="1" fillId="6" borderId="0" xfId="0" applyFont="1" applyFill="1" applyAlignment="1">
      <alignment/>
    </xf>
    <xf numFmtId="0" fontId="11" fillId="6" borderId="0" xfId="0" applyFont="1" applyFill="1" applyAlignment="1">
      <alignment/>
    </xf>
    <xf numFmtId="0" fontId="1" fillId="27" borderId="0" xfId="0" applyFont="1" applyFill="1" applyAlignment="1">
      <alignment/>
    </xf>
    <xf numFmtId="0" fontId="11" fillId="6" borderId="0" xfId="0" applyFont="1" applyFill="1" applyAlignment="1">
      <alignment horizontal="right"/>
    </xf>
    <xf numFmtId="0" fontId="65" fillId="6" borderId="0" xfId="0" applyFont="1" applyFill="1" applyAlignment="1">
      <alignment/>
    </xf>
    <xf numFmtId="0" fontId="65" fillId="6" borderId="15" xfId="0" applyFont="1" applyFill="1" applyBorder="1" applyAlignment="1">
      <alignment horizontal="center"/>
    </xf>
    <xf numFmtId="0" fontId="65" fillId="6" borderId="15" xfId="0" applyFont="1" applyFill="1" applyBorder="1" applyAlignment="1">
      <alignment horizontal="center" wrapText="1"/>
    </xf>
    <xf numFmtId="0" fontId="1" fillId="6" borderId="15" xfId="0" applyFont="1" applyFill="1" applyBorder="1" applyAlignment="1">
      <alignment/>
    </xf>
    <xf numFmtId="0" fontId="65" fillId="6" borderId="26" xfId="0" applyFont="1" applyFill="1" applyBorder="1" applyAlignment="1">
      <alignment/>
    </xf>
    <xf numFmtId="0" fontId="1" fillId="6" borderId="0" xfId="0" applyFont="1" applyFill="1" applyBorder="1" applyAlignment="1">
      <alignment/>
    </xf>
    <xf numFmtId="0" fontId="65" fillId="6" borderId="0" xfId="0" applyFont="1" applyFill="1" applyBorder="1" applyAlignment="1">
      <alignment/>
    </xf>
    <xf numFmtId="0" fontId="1" fillId="24" borderId="0" xfId="0" applyFont="1" applyFill="1" applyAlignment="1">
      <alignment/>
    </xf>
    <xf numFmtId="0" fontId="65" fillId="24" borderId="0" xfId="0" applyFont="1" applyFill="1" applyBorder="1" applyAlignment="1">
      <alignment/>
    </xf>
    <xf numFmtId="0" fontId="1" fillId="24" borderId="0" xfId="0" applyFont="1" applyFill="1" applyBorder="1" applyAlignment="1">
      <alignment/>
    </xf>
    <xf numFmtId="0" fontId="1" fillId="0" borderId="0" xfId="0" applyFont="1" applyBorder="1" applyAlignment="1">
      <alignment/>
    </xf>
    <xf numFmtId="0" fontId="1" fillId="23" borderId="27" xfId="0" applyFont="1" applyFill="1" applyBorder="1" applyAlignment="1">
      <alignment/>
    </xf>
    <xf numFmtId="0" fontId="1" fillId="23" borderId="28" xfId="0" applyFont="1" applyFill="1" applyBorder="1" applyAlignment="1">
      <alignment/>
    </xf>
    <xf numFmtId="0" fontId="1" fillId="23" borderId="29" xfId="0" applyFont="1" applyFill="1" applyBorder="1" applyAlignment="1">
      <alignment/>
    </xf>
    <xf numFmtId="0" fontId="1" fillId="0" borderId="0" xfId="0" applyFont="1" applyAlignment="1">
      <alignment/>
    </xf>
    <xf numFmtId="0" fontId="1" fillId="23" borderId="10" xfId="0" applyFont="1" applyFill="1" applyBorder="1" applyAlignment="1">
      <alignment/>
    </xf>
    <xf numFmtId="0" fontId="1" fillId="23" borderId="0" xfId="0" applyFont="1" applyFill="1" applyBorder="1" applyAlignment="1">
      <alignment/>
    </xf>
    <xf numFmtId="0" fontId="66" fillId="23" borderId="0" xfId="0" applyFont="1" applyFill="1" applyBorder="1" applyAlignment="1">
      <alignment/>
    </xf>
    <xf numFmtId="0" fontId="1" fillId="23" borderId="11" xfId="0" applyFont="1" applyFill="1" applyBorder="1" applyAlignment="1">
      <alignment/>
    </xf>
    <xf numFmtId="0" fontId="1" fillId="0" borderId="0" xfId="0" applyFont="1" applyFill="1" applyBorder="1" applyAlignment="1">
      <alignment/>
    </xf>
    <xf numFmtId="0" fontId="67" fillId="23" borderId="0" xfId="0" applyFont="1" applyFill="1" applyBorder="1" applyAlignment="1">
      <alignment/>
    </xf>
    <xf numFmtId="0" fontId="1" fillId="22" borderId="15" xfId="0" applyFont="1" applyFill="1" applyBorder="1" applyAlignment="1">
      <alignment/>
    </xf>
    <xf numFmtId="0" fontId="68" fillId="22" borderId="16" xfId="0" applyFont="1" applyFill="1" applyBorder="1" applyAlignment="1">
      <alignment vertical="top" wrapText="1"/>
    </xf>
    <xf numFmtId="0" fontId="1" fillId="0" borderId="0" xfId="0" applyFont="1" applyFill="1" applyBorder="1" applyAlignment="1">
      <alignment horizontal="left"/>
    </xf>
    <xf numFmtId="0" fontId="1" fillId="23" borderId="15" xfId="0" applyFont="1" applyFill="1" applyBorder="1" applyAlignment="1">
      <alignment/>
    </xf>
    <xf numFmtId="0" fontId="1" fillId="23" borderId="16" xfId="0" applyFont="1" applyFill="1" applyBorder="1" applyAlignment="1">
      <alignment vertical="top" wrapText="1"/>
    </xf>
    <xf numFmtId="0" fontId="1" fillId="23" borderId="0" xfId="0" applyFont="1" applyFill="1" applyBorder="1" applyAlignment="1">
      <alignment horizontal="left"/>
    </xf>
    <xf numFmtId="0" fontId="1" fillId="23" borderId="0" xfId="0" applyFont="1" applyFill="1" applyBorder="1" applyAlignment="1">
      <alignment vertical="top" wrapText="1"/>
    </xf>
    <xf numFmtId="0" fontId="1" fillId="23" borderId="0" xfId="0" applyFont="1" applyFill="1" applyBorder="1" applyAlignment="1">
      <alignment horizontal="right"/>
    </xf>
    <xf numFmtId="0" fontId="1" fillId="11" borderId="0" xfId="0" applyFont="1" applyFill="1" applyBorder="1" applyAlignment="1" applyProtection="1">
      <alignment horizontal="center" vertical="top" wrapText="1"/>
      <protection locked="0"/>
    </xf>
    <xf numFmtId="0" fontId="69" fillId="23" borderId="0" xfId="0" applyFont="1" applyFill="1" applyBorder="1" applyAlignment="1">
      <alignment/>
    </xf>
    <xf numFmtId="0" fontId="23" fillId="23" borderId="0" xfId="0" applyFont="1" applyFill="1" applyBorder="1" applyAlignment="1">
      <alignment/>
    </xf>
    <xf numFmtId="0" fontId="70" fillId="23" borderId="0" xfId="0" applyFont="1" applyFill="1" applyBorder="1" applyAlignment="1">
      <alignment/>
    </xf>
    <xf numFmtId="3" fontId="65" fillId="11" borderId="0" xfId="0" applyNumberFormat="1" applyFont="1" applyFill="1" applyBorder="1" applyAlignment="1" applyProtection="1">
      <alignment horizontal="center"/>
      <protection locked="0"/>
    </xf>
    <xf numFmtId="0" fontId="70" fillId="23" borderId="0" xfId="0" applyFont="1" applyFill="1" applyBorder="1" applyAlignment="1">
      <alignment vertical="top" wrapText="1"/>
    </xf>
    <xf numFmtId="0" fontId="65" fillId="23" borderId="15" xfId="0" applyFont="1" applyFill="1" applyBorder="1" applyAlignment="1">
      <alignment horizontal="center"/>
    </xf>
    <xf numFmtId="0" fontId="65" fillId="23" borderId="15" xfId="0" applyFont="1" applyFill="1" applyBorder="1" applyAlignment="1">
      <alignment horizontal="center" wrapText="1"/>
    </xf>
    <xf numFmtId="4" fontId="1" fillId="23" borderId="15" xfId="0" applyNumberFormat="1" applyFont="1" applyFill="1" applyBorder="1" applyAlignment="1">
      <alignment/>
    </xf>
    <xf numFmtId="4" fontId="1" fillId="23" borderId="15" xfId="0" applyNumberFormat="1" applyFont="1" applyFill="1" applyBorder="1" applyAlignment="1">
      <alignment horizontal="right"/>
    </xf>
    <xf numFmtId="0" fontId="71" fillId="23" borderId="11" xfId="0" applyFont="1" applyFill="1" applyBorder="1" applyAlignment="1">
      <alignment/>
    </xf>
    <xf numFmtId="0" fontId="65" fillId="23" borderId="26" xfId="0" applyFont="1" applyFill="1" applyBorder="1" applyAlignment="1">
      <alignment/>
    </xf>
    <xf numFmtId="4" fontId="65" fillId="23" borderId="26" xfId="0" applyNumberFormat="1" applyFont="1" applyFill="1" applyBorder="1" applyAlignment="1">
      <alignment/>
    </xf>
    <xf numFmtId="0" fontId="34" fillId="0" borderId="0" xfId="53" applyFont="1" applyBorder="1" applyAlignment="1" applyProtection="1">
      <alignment/>
      <protection locked="0"/>
    </xf>
    <xf numFmtId="0" fontId="33" fillId="0" borderId="0" xfId="53" applyFont="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31" fillId="24" borderId="34" xfId="0" applyFont="1" applyFill="1" applyBorder="1" applyAlignment="1" applyProtection="1">
      <alignment horizontal="center"/>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30" fillId="24" borderId="34" xfId="0" applyFont="1" applyFill="1" applyBorder="1" applyAlignment="1" applyProtection="1">
      <alignment horizontal="center"/>
      <protection locked="0"/>
    </xf>
    <xf numFmtId="0" fontId="32" fillId="0" borderId="0" xfId="0" applyFont="1" applyAlignment="1" applyProtection="1">
      <alignment horizontal="center"/>
      <protection locked="0"/>
    </xf>
    <xf numFmtId="0" fontId="32" fillId="0" borderId="33" xfId="0" applyFont="1" applyBorder="1" applyAlignment="1" applyProtection="1">
      <alignment horizontal="center"/>
      <protection locked="0"/>
    </xf>
    <xf numFmtId="0" fontId="34" fillId="0" borderId="34" xfId="53" applyFont="1"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29" fillId="0" borderId="0" xfId="0" applyFont="1" applyAlignment="1" applyProtection="1">
      <alignment/>
      <protection locked="0"/>
    </xf>
    <xf numFmtId="0" fontId="43" fillId="0" borderId="0" xfId="0" applyFont="1" applyAlignment="1" applyProtection="1">
      <alignment/>
      <protection locked="0"/>
    </xf>
    <xf numFmtId="0" fontId="6" fillId="0" borderId="0" xfId="0" applyFont="1" applyAlignment="1" applyProtection="1">
      <alignment/>
      <protection locked="0"/>
    </xf>
    <xf numFmtId="0" fontId="19" fillId="0" borderId="0" xfId="0" applyFont="1" applyAlignment="1" applyProtection="1">
      <alignment/>
      <protection locked="0"/>
    </xf>
    <xf numFmtId="0" fontId="38" fillId="23" borderId="0" xfId="53" applyFont="1" applyFill="1" applyAlignment="1" applyProtection="1">
      <alignment/>
      <protection locked="0"/>
    </xf>
    <xf numFmtId="0" fontId="28" fillId="0" borderId="0" xfId="0" applyFont="1" applyFill="1" applyAlignment="1" applyProtection="1">
      <alignment/>
      <protection locked="0"/>
    </xf>
    <xf numFmtId="0" fontId="0" fillId="0" borderId="0" xfId="0" applyAlignment="1">
      <alignment/>
    </xf>
    <xf numFmtId="0" fontId="1" fillId="0" borderId="0" xfId="0" applyFont="1" applyAlignment="1" applyProtection="1">
      <alignment/>
      <protection locked="0"/>
    </xf>
    <xf numFmtId="0" fontId="34" fillId="24" borderId="0" xfId="53" applyFont="1" applyFill="1" applyBorder="1" applyAlignment="1" applyProtection="1">
      <alignment horizontal="center"/>
      <protection locked="0"/>
    </xf>
    <xf numFmtId="0" fontId="31" fillId="24" borderId="0" xfId="0" applyFont="1" applyFill="1" applyBorder="1" applyAlignment="1" applyProtection="1">
      <alignment horizontal="center"/>
      <protection locked="0"/>
    </xf>
    <xf numFmtId="0" fontId="31" fillId="0" borderId="0" xfId="0" applyFont="1" applyBorder="1" applyAlignment="1" applyProtection="1">
      <alignment horizontal="center"/>
      <protection locked="0"/>
    </xf>
    <xf numFmtId="0" fontId="4" fillId="23" borderId="0" xfId="0" applyFont="1" applyFill="1" applyAlignment="1">
      <alignment horizontal="left" wrapText="1"/>
    </xf>
    <xf numFmtId="0" fontId="0" fillId="24" borderId="0" xfId="0" applyFill="1" applyAlignment="1" applyProtection="1">
      <alignment/>
      <protection locked="0"/>
    </xf>
    <xf numFmtId="0" fontId="0" fillId="24" borderId="0" xfId="0" applyFill="1" applyAlignment="1" applyProtection="1">
      <alignment horizontal="center"/>
      <protection locked="0"/>
    </xf>
    <xf numFmtId="14" fontId="0" fillId="24" borderId="0" xfId="0" applyNumberFormat="1" applyFill="1" applyAlignment="1" applyProtection="1">
      <alignment horizontal="left"/>
      <protection locked="0"/>
    </xf>
    <xf numFmtId="0" fontId="4" fillId="0" borderId="0" xfId="0" applyFont="1" applyAlignment="1">
      <alignment horizontal="left" wrapText="1"/>
    </xf>
    <xf numFmtId="0" fontId="26" fillId="23" borderId="0" xfId="53"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15</xdr:col>
      <xdr:colOff>76200</xdr:colOff>
      <xdr:row>6</xdr:row>
      <xdr:rowOff>85725</xdr:rowOff>
    </xdr:to>
    <xdr:pic>
      <xdr:nvPicPr>
        <xdr:cNvPr id="1" name="Picture 2" descr="oz_header"/>
        <xdr:cNvPicPr preferRelativeResize="1">
          <a:picLocks noChangeAspect="1"/>
        </xdr:cNvPicPr>
      </xdr:nvPicPr>
      <xdr:blipFill>
        <a:blip r:embed="rId1"/>
        <a:stretch>
          <a:fillRect/>
        </a:stretch>
      </xdr:blipFill>
      <xdr:spPr>
        <a:xfrm>
          <a:off x="76200" y="57150"/>
          <a:ext cx="8601075" cy="1000125"/>
        </a:xfrm>
        <a:prstGeom prst="rect">
          <a:avLst/>
        </a:prstGeom>
        <a:noFill/>
        <a:ln w="9525" cmpd="sng">
          <a:noFill/>
        </a:ln>
      </xdr:spPr>
    </xdr:pic>
    <xdr:clientData/>
  </xdr:twoCellAnchor>
  <xdr:twoCellAnchor>
    <xdr:from>
      <xdr:col>3</xdr:col>
      <xdr:colOff>476250</xdr:colOff>
      <xdr:row>22</xdr:row>
      <xdr:rowOff>57150</xdr:rowOff>
    </xdr:from>
    <xdr:to>
      <xdr:col>3</xdr:col>
      <xdr:colOff>781050</xdr:colOff>
      <xdr:row>22</xdr:row>
      <xdr:rowOff>133350</xdr:rowOff>
    </xdr:to>
    <xdr:grpSp>
      <xdr:nvGrpSpPr>
        <xdr:cNvPr id="2" name="Group 16"/>
        <xdr:cNvGrpSpPr>
          <a:grpSpLocks/>
        </xdr:cNvGrpSpPr>
      </xdr:nvGrpSpPr>
      <xdr:grpSpPr>
        <a:xfrm>
          <a:off x="1857375" y="3686175"/>
          <a:ext cx="304800" cy="85725"/>
          <a:chOff x="201" y="399"/>
          <a:chExt cx="32" cy="8"/>
        </a:xfrm>
        <a:solidFill>
          <a:srgbClr val="FFFFFF"/>
        </a:solidFill>
      </xdr:grpSpPr>
      <xdr:sp>
        <xdr:nvSpPr>
          <xdr:cNvPr id="3" name="AutoShape 4"/>
          <xdr:cNvSpPr>
            <a:spLocks/>
          </xdr:cNvSpPr>
        </xdr:nvSpPr>
        <xdr:spPr>
          <a:xfrm>
            <a:off x="201" y="399"/>
            <a:ext cx="8" cy="8"/>
          </a:xfrm>
          <a:prstGeom prst="flowChartProcess">
            <a:avLst/>
          </a:prstGeom>
          <a:solidFill>
            <a:srgbClr val="00800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5"/>
          <xdr:cNvSpPr>
            <a:spLocks/>
          </xdr:cNvSpPr>
        </xdr:nvSpPr>
        <xdr:spPr>
          <a:xfrm>
            <a:off x="213" y="399"/>
            <a:ext cx="8" cy="8"/>
          </a:xfrm>
          <a:prstGeom prst="flowChartProcess">
            <a:avLst/>
          </a:prstGeom>
          <a:solidFill>
            <a:srgbClr val="339966"/>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6"/>
          <xdr:cNvSpPr>
            <a:spLocks/>
          </xdr:cNvSpPr>
        </xdr:nvSpPr>
        <xdr:spPr>
          <a:xfrm>
            <a:off x="225" y="399"/>
            <a:ext cx="8" cy="8"/>
          </a:xfrm>
          <a:prstGeom prst="flowChartProcess">
            <a:avLst/>
          </a:prstGeom>
          <a:solidFill>
            <a:srgbClr val="C0C0C0"/>
          </a:solid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476250</xdr:colOff>
      <xdr:row>23</xdr:row>
      <xdr:rowOff>57150</xdr:rowOff>
    </xdr:from>
    <xdr:to>
      <xdr:col>3</xdr:col>
      <xdr:colOff>781050</xdr:colOff>
      <xdr:row>23</xdr:row>
      <xdr:rowOff>133350</xdr:rowOff>
    </xdr:to>
    <xdr:grpSp>
      <xdr:nvGrpSpPr>
        <xdr:cNvPr id="6" name="Group 17"/>
        <xdr:cNvGrpSpPr>
          <a:grpSpLocks/>
        </xdr:cNvGrpSpPr>
      </xdr:nvGrpSpPr>
      <xdr:grpSpPr>
        <a:xfrm>
          <a:off x="1857375" y="3848100"/>
          <a:ext cx="304800" cy="85725"/>
          <a:chOff x="201" y="399"/>
          <a:chExt cx="32" cy="8"/>
        </a:xfrm>
        <a:solidFill>
          <a:srgbClr val="FFFFFF"/>
        </a:solidFill>
      </xdr:grpSpPr>
      <xdr:sp>
        <xdr:nvSpPr>
          <xdr:cNvPr id="7" name="AutoShape 18"/>
          <xdr:cNvSpPr>
            <a:spLocks/>
          </xdr:cNvSpPr>
        </xdr:nvSpPr>
        <xdr:spPr>
          <a:xfrm>
            <a:off x="201" y="399"/>
            <a:ext cx="8" cy="8"/>
          </a:xfrm>
          <a:prstGeom prst="flowChartProcess">
            <a:avLst/>
          </a:prstGeom>
          <a:solidFill>
            <a:srgbClr val="00800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9"/>
          <xdr:cNvSpPr>
            <a:spLocks/>
          </xdr:cNvSpPr>
        </xdr:nvSpPr>
        <xdr:spPr>
          <a:xfrm>
            <a:off x="213" y="399"/>
            <a:ext cx="8" cy="8"/>
          </a:xfrm>
          <a:prstGeom prst="flowChartProcess">
            <a:avLst/>
          </a:prstGeom>
          <a:solidFill>
            <a:srgbClr val="339966"/>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0"/>
          <xdr:cNvSpPr>
            <a:spLocks/>
          </xdr:cNvSpPr>
        </xdr:nvSpPr>
        <xdr:spPr>
          <a:xfrm>
            <a:off x="225" y="399"/>
            <a:ext cx="8" cy="8"/>
          </a:xfrm>
          <a:prstGeom prst="flowChartProcess">
            <a:avLst/>
          </a:prstGeom>
          <a:solidFill>
            <a:srgbClr val="C0C0C0"/>
          </a:solid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476250</xdr:colOff>
      <xdr:row>24</xdr:row>
      <xdr:rowOff>57150</xdr:rowOff>
    </xdr:from>
    <xdr:to>
      <xdr:col>3</xdr:col>
      <xdr:colOff>781050</xdr:colOff>
      <xdr:row>24</xdr:row>
      <xdr:rowOff>133350</xdr:rowOff>
    </xdr:to>
    <xdr:grpSp>
      <xdr:nvGrpSpPr>
        <xdr:cNvPr id="10" name="Group 21"/>
        <xdr:cNvGrpSpPr>
          <a:grpSpLocks/>
        </xdr:cNvGrpSpPr>
      </xdr:nvGrpSpPr>
      <xdr:grpSpPr>
        <a:xfrm>
          <a:off x="1857375" y="4010025"/>
          <a:ext cx="304800" cy="85725"/>
          <a:chOff x="201" y="399"/>
          <a:chExt cx="32" cy="8"/>
        </a:xfrm>
        <a:solidFill>
          <a:srgbClr val="FFFFFF"/>
        </a:solidFill>
      </xdr:grpSpPr>
      <xdr:sp>
        <xdr:nvSpPr>
          <xdr:cNvPr id="11" name="AutoShape 22"/>
          <xdr:cNvSpPr>
            <a:spLocks/>
          </xdr:cNvSpPr>
        </xdr:nvSpPr>
        <xdr:spPr>
          <a:xfrm>
            <a:off x="201" y="399"/>
            <a:ext cx="8" cy="8"/>
          </a:xfrm>
          <a:prstGeom prst="flowChartProcess">
            <a:avLst/>
          </a:prstGeom>
          <a:solidFill>
            <a:srgbClr val="00800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3"/>
          <xdr:cNvSpPr>
            <a:spLocks/>
          </xdr:cNvSpPr>
        </xdr:nvSpPr>
        <xdr:spPr>
          <a:xfrm>
            <a:off x="213" y="399"/>
            <a:ext cx="8" cy="8"/>
          </a:xfrm>
          <a:prstGeom prst="flowChartProcess">
            <a:avLst/>
          </a:prstGeom>
          <a:solidFill>
            <a:srgbClr val="339966"/>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4"/>
          <xdr:cNvSpPr>
            <a:spLocks/>
          </xdr:cNvSpPr>
        </xdr:nvSpPr>
        <xdr:spPr>
          <a:xfrm>
            <a:off x="225" y="399"/>
            <a:ext cx="8" cy="8"/>
          </a:xfrm>
          <a:prstGeom prst="flowChartProcess">
            <a:avLst/>
          </a:prstGeom>
          <a:solidFill>
            <a:srgbClr val="C0C0C0"/>
          </a:solid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0</xdr:rowOff>
    </xdr:from>
    <xdr:to>
      <xdr:col>10</xdr:col>
      <xdr:colOff>0</xdr:colOff>
      <xdr:row>0</xdr:row>
      <xdr:rowOff>0</xdr:rowOff>
    </xdr:to>
    <xdr:sp>
      <xdr:nvSpPr>
        <xdr:cNvPr id="1" name="Rectangle 1"/>
        <xdr:cNvSpPr>
          <a:spLocks/>
        </xdr:cNvSpPr>
      </xdr:nvSpPr>
      <xdr:spPr>
        <a:xfrm>
          <a:off x="1809750" y="0"/>
          <a:ext cx="40957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COMPLETE YOUR DETAILS
</a:t>
          </a:r>
          <a:r>
            <a:rPr lang="en-US" cap="none" sz="1200" b="0" i="0" u="none" baseline="0">
              <a:solidFill>
                <a:srgbClr val="000000"/>
              </a:solidFill>
            </a:rPr>
            <a:t>To complete your donation please fill in details below and fax or email to Brahma Kumaris Operation Support Services:
</a:t>
          </a:r>
          <a:r>
            <a:rPr lang="en-US" cap="none" sz="1200" b="0" i="0" u="none" baseline="0">
              <a:solidFill>
                <a:srgbClr val="000000"/>
              </a:solidFill>
            </a:rPr>
            <a:t>Email: </a:t>
          </a:r>
          <a:r>
            <a:rPr lang="en-US" cap="none" sz="1200" b="0" i="0" u="none" baseline="0">
              <a:solidFill>
                <a:srgbClr val="0000D4"/>
              </a:solidFill>
            </a:rPr>
            <a:t>administration@au.bkwsu.org</a:t>
          </a:r>
          <a:r>
            <a:rPr lang="en-US" cap="none" sz="1200" b="0" i="0" u="none" baseline="0">
              <a:solidFill>
                <a:srgbClr val="000000"/>
              </a:solidFill>
            </a:rPr>
            <a:t>  or  Fax (02) 9550 0571
</a:t>
          </a:r>
          <a:r>
            <a:rPr lang="en-US" cap="none" sz="1200" b="0" i="0" u="none" baseline="0">
              <a:solidFill>
                <a:srgbClr val="000000"/>
              </a:solidFill>
            </a:rPr>
            <a:t>
</a:t>
          </a:r>
          <a:r>
            <a:rPr lang="en-US" cap="none" sz="1200" b="0" i="0" u="none" baseline="0">
              <a:solidFill>
                <a:srgbClr val="000000"/>
              </a:solidFill>
            </a:rPr>
            <a:t>First Name _________________Last Name _______________________
</a:t>
          </a:r>
          <a:r>
            <a:rPr lang="en-US" cap="none" sz="1200" b="0" i="0" u="none" baseline="0">
              <a:solidFill>
                <a:srgbClr val="000000"/>
              </a:solidFill>
            </a:rPr>
            <a:t>
</a:t>
          </a:r>
          <a:r>
            <a:rPr lang="en-US" cap="none" sz="1200" b="0" i="0" u="none" baseline="0">
              <a:solidFill>
                <a:srgbClr val="000000"/>
              </a:solidFill>
            </a:rPr>
            <a:t>Address ____________________________________________________
</a:t>
          </a:r>
          <a:r>
            <a:rPr lang="en-US" cap="none" sz="1200" b="0" i="0" u="none" baseline="0">
              <a:solidFill>
                <a:srgbClr val="000000"/>
              </a:solidFill>
            </a:rPr>
            <a:t>
</a:t>
          </a:r>
          <a:r>
            <a:rPr lang="en-US" cap="none" sz="1200" b="0" i="0" u="none" baseline="0">
              <a:solidFill>
                <a:srgbClr val="000000"/>
              </a:solidFill>
            </a:rPr>
            <a:t>Suburb___________________  Postcode_________  State_____________
</a:t>
          </a:r>
          <a:r>
            <a:rPr lang="en-US" cap="none" sz="1200" b="0" i="0" u="none" baseline="0">
              <a:solidFill>
                <a:srgbClr val="000000"/>
              </a:solidFill>
            </a:rPr>
            <a:t>
</a:t>
          </a:r>
          <a:r>
            <a:rPr lang="en-US" cap="none" sz="1200" b="0" i="0" u="none" baseline="0">
              <a:solidFill>
                <a:srgbClr val="000000"/>
              </a:solidFill>
            </a:rPr>
            <a:t>Email_______________________________ Country_________________
</a:t>
          </a:r>
          <a:r>
            <a:rPr lang="en-US" cap="none" sz="1200" b="0" i="0" u="none" baseline="0">
              <a:solidFill>
                <a:srgbClr val="000000"/>
              </a:solidFill>
            </a:rPr>
            <a:t>
</a:t>
          </a:r>
          <a:r>
            <a:rPr lang="en-US" cap="none" sz="1200" b="0" i="0" u="none" baseline="0">
              <a:solidFill>
                <a:srgbClr val="000000"/>
              </a:solidFill>
            </a:rPr>
            <a:t>Contact Phone Number _____________________
</a:t>
          </a:r>
          <a:r>
            <a:rPr lang="en-US" cap="none" sz="1200" b="0" i="0" u="none" baseline="0">
              <a:solidFill>
                <a:srgbClr val="000000"/>
              </a:solidFill>
            </a:rPr>
            <a:t>
</a:t>
          </a:r>
          <a:r>
            <a:rPr lang="en-US" cap="none" sz="1200" b="0" i="0" u="none" baseline="0">
              <a:solidFill>
                <a:srgbClr val="000000"/>
              </a:solidFill>
            </a:rPr>
            <a:t>Amount Donated $_________________________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www.ourcommunity.com.au/funding/funding_article.jsp?articleId=1700"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showGridLines="0" showRowColHeaders="0" tabSelected="1" zoomScalePageLayoutView="0" workbookViewId="0" topLeftCell="A1">
      <selection activeCell="K25" sqref="K25"/>
    </sheetView>
  </sheetViews>
  <sheetFormatPr defaultColWidth="11.421875" defaultRowHeight="12.75"/>
  <cols>
    <col min="1" max="2" width="8.8515625" style="0" customWidth="1"/>
    <col min="3" max="3" width="3.00390625" style="0" customWidth="1"/>
    <col min="4" max="4" width="12.7109375" style="0" customWidth="1"/>
    <col min="5" max="5" width="18.00390625" style="0" customWidth="1"/>
    <col min="6" max="6" width="3.28125" style="0" customWidth="1"/>
    <col min="7" max="7" width="10.28125" style="0" customWidth="1"/>
    <col min="8" max="8" width="3.7109375" style="0" customWidth="1"/>
    <col min="9" max="11" width="8.8515625" style="0" customWidth="1"/>
    <col min="12" max="12" width="7.140625" style="0" customWidth="1"/>
    <col min="13" max="16384" width="8.8515625" style="0" customWidth="1"/>
  </cols>
  <sheetData>
    <row r="1" spans="1:17" ht="12.75">
      <c r="A1" s="28"/>
      <c r="B1" s="28"/>
      <c r="C1" s="28"/>
      <c r="D1" s="28"/>
      <c r="E1" s="28"/>
      <c r="F1" s="28"/>
      <c r="G1" s="28"/>
      <c r="H1" s="28"/>
      <c r="I1" s="28"/>
      <c r="J1" s="28"/>
      <c r="K1" s="28"/>
      <c r="L1" s="28"/>
      <c r="M1" s="28"/>
      <c r="N1" s="28"/>
      <c r="O1" s="28"/>
      <c r="P1" s="28"/>
      <c r="Q1" s="28"/>
    </row>
    <row r="2" spans="1:17" ht="12.75">
      <c r="A2" s="28"/>
      <c r="B2" s="28"/>
      <c r="C2" s="28"/>
      <c r="D2" s="28"/>
      <c r="E2" s="28"/>
      <c r="F2" s="28"/>
      <c r="G2" s="28"/>
      <c r="H2" s="28"/>
      <c r="I2" s="28"/>
      <c r="J2" s="28"/>
      <c r="K2" s="28"/>
      <c r="L2" s="28"/>
      <c r="M2" s="28"/>
      <c r="N2" s="28"/>
      <c r="O2" s="28"/>
      <c r="P2" s="28"/>
      <c r="Q2" s="28"/>
    </row>
    <row r="3" spans="1:17" ht="12.75">
      <c r="A3" s="28"/>
      <c r="B3" s="28"/>
      <c r="C3" s="28"/>
      <c r="D3" s="28"/>
      <c r="E3" s="28"/>
      <c r="F3" s="28"/>
      <c r="G3" s="28"/>
      <c r="H3" s="28"/>
      <c r="I3" s="28"/>
      <c r="J3" s="28"/>
      <c r="K3" s="28"/>
      <c r="L3" s="28"/>
      <c r="M3" s="28"/>
      <c r="N3" s="28"/>
      <c r="O3" s="28"/>
      <c r="P3" s="28"/>
      <c r="Q3" s="28"/>
    </row>
    <row r="4" spans="1:17" ht="12.75">
      <c r="A4" s="28"/>
      <c r="B4" s="28"/>
      <c r="C4" s="28"/>
      <c r="D4" s="28"/>
      <c r="E4" s="28"/>
      <c r="F4" s="28"/>
      <c r="G4" s="28"/>
      <c r="H4" s="28"/>
      <c r="I4" s="28"/>
      <c r="J4" s="28"/>
      <c r="K4" s="28"/>
      <c r="L4" s="28"/>
      <c r="M4" s="28"/>
      <c r="N4" s="28"/>
      <c r="O4" s="28"/>
      <c r="P4" s="28"/>
      <c r="Q4" s="28"/>
    </row>
    <row r="5" spans="1:17" ht="12.75">
      <c r="A5" s="28"/>
      <c r="B5" s="28"/>
      <c r="C5" s="28"/>
      <c r="D5" s="28"/>
      <c r="E5" s="28"/>
      <c r="F5" s="28"/>
      <c r="G5" s="28"/>
      <c r="H5" s="28"/>
      <c r="I5" s="28"/>
      <c r="J5" s="28"/>
      <c r="K5" s="28"/>
      <c r="L5" s="28"/>
      <c r="M5" s="28"/>
      <c r="N5" s="28"/>
      <c r="O5" s="28"/>
      <c r="P5" s="28"/>
      <c r="Q5" s="28"/>
    </row>
    <row r="6" spans="1:17" ht="12.75">
      <c r="A6" s="28"/>
      <c r="B6" s="28"/>
      <c r="C6" s="28"/>
      <c r="D6" s="28"/>
      <c r="E6" s="28"/>
      <c r="F6" s="28"/>
      <c r="G6" s="28"/>
      <c r="H6" s="28"/>
      <c r="I6" s="28"/>
      <c r="J6" s="28"/>
      <c r="K6" s="28"/>
      <c r="L6" s="28"/>
      <c r="M6" s="28"/>
      <c r="N6" s="28"/>
      <c r="O6" s="28"/>
      <c r="P6" s="28"/>
      <c r="Q6" s="28"/>
    </row>
    <row r="7" spans="1:17" ht="26.25" customHeight="1">
      <c r="A7" s="28"/>
      <c r="B7" s="28"/>
      <c r="C7" s="28"/>
      <c r="D7" s="172" t="s">
        <v>5</v>
      </c>
      <c r="E7" s="173"/>
      <c r="F7" s="173"/>
      <c r="G7" s="173"/>
      <c r="H7" s="173"/>
      <c r="I7" s="173"/>
      <c r="J7" s="173"/>
      <c r="K7" s="28"/>
      <c r="L7" s="28"/>
      <c r="M7" s="28"/>
      <c r="N7" s="28"/>
      <c r="O7" s="28"/>
      <c r="P7" s="28"/>
      <c r="Q7" s="28"/>
    </row>
    <row r="8" spans="1:17" ht="12">
      <c r="A8" s="28"/>
      <c r="B8" s="28"/>
      <c r="C8" s="28"/>
      <c r="D8" s="143"/>
      <c r="E8" s="143"/>
      <c r="F8" s="143"/>
      <c r="G8" s="143"/>
      <c r="H8" s="143"/>
      <c r="I8" s="143"/>
      <c r="J8" s="143"/>
      <c r="K8" s="28"/>
      <c r="L8" s="28"/>
      <c r="M8" s="28"/>
      <c r="N8" s="28"/>
      <c r="O8" s="28"/>
      <c r="P8" s="28"/>
      <c r="Q8" s="28"/>
    </row>
    <row r="9" spans="1:17" ht="12">
      <c r="A9" s="28"/>
      <c r="B9" s="144" t="s">
        <v>17</v>
      </c>
      <c r="C9" s="28"/>
      <c r="D9" s="143"/>
      <c r="E9" s="143"/>
      <c r="F9" s="143"/>
      <c r="G9" s="143"/>
      <c r="H9" s="143"/>
      <c r="I9" s="143"/>
      <c r="J9" s="143"/>
      <c r="K9" s="28"/>
      <c r="L9" s="28"/>
      <c r="M9" s="28"/>
      <c r="N9" s="28"/>
      <c r="O9" s="28"/>
      <c r="P9" s="28"/>
      <c r="Q9" s="28"/>
    </row>
    <row r="10" spans="1:17" ht="12">
      <c r="A10" s="28"/>
      <c r="B10" s="145" t="s">
        <v>45</v>
      </c>
      <c r="C10" s="28"/>
      <c r="D10" s="143"/>
      <c r="E10" s="143"/>
      <c r="F10" s="143"/>
      <c r="G10" s="143"/>
      <c r="H10" s="143"/>
      <c r="I10" s="143"/>
      <c r="J10" s="143"/>
      <c r="K10" s="28"/>
      <c r="L10" s="28"/>
      <c r="M10" s="28"/>
      <c r="N10" s="28"/>
      <c r="O10" s="28"/>
      <c r="P10" s="28"/>
      <c r="Q10" s="28"/>
    </row>
    <row r="11" spans="1:17" ht="12">
      <c r="A11" s="28"/>
      <c r="B11" s="146"/>
      <c r="C11" s="28"/>
      <c r="D11" s="143"/>
      <c r="E11" s="143"/>
      <c r="F11" s="143"/>
      <c r="G11" s="143"/>
      <c r="H11" s="143"/>
      <c r="I11" s="143"/>
      <c r="J11" s="143"/>
      <c r="K11" s="28"/>
      <c r="L11" s="28"/>
      <c r="M11" s="28"/>
      <c r="N11" s="28"/>
      <c r="O11" s="28"/>
      <c r="P11" s="28"/>
      <c r="Q11" s="28"/>
    </row>
    <row r="12" spans="1:17" ht="12">
      <c r="A12" s="28"/>
      <c r="B12" s="144" t="s">
        <v>60</v>
      </c>
      <c r="C12" s="28"/>
      <c r="D12" s="143"/>
      <c r="E12" s="143"/>
      <c r="F12" s="143"/>
      <c r="G12" s="143"/>
      <c r="H12" s="143"/>
      <c r="I12" s="143"/>
      <c r="J12" s="143"/>
      <c r="K12" s="28"/>
      <c r="L12" s="28"/>
      <c r="M12" s="28"/>
      <c r="N12" s="28"/>
      <c r="O12" s="28"/>
      <c r="P12" s="28"/>
      <c r="Q12" s="28"/>
    </row>
    <row r="13" spans="1:17" ht="12">
      <c r="A13" s="28"/>
      <c r="B13" s="144" t="s">
        <v>61</v>
      </c>
      <c r="C13" s="28"/>
      <c r="D13" s="143"/>
      <c r="E13" s="143"/>
      <c r="F13" s="143"/>
      <c r="G13" s="143"/>
      <c r="H13" s="143"/>
      <c r="I13" s="143"/>
      <c r="J13" s="143"/>
      <c r="K13" s="28"/>
      <c r="L13" s="28"/>
      <c r="M13" s="28"/>
      <c r="N13" s="28"/>
      <c r="O13" s="28"/>
      <c r="P13" s="28"/>
      <c r="Q13" s="28"/>
    </row>
    <row r="14" spans="1:17" ht="12">
      <c r="A14" s="28"/>
      <c r="B14" s="144"/>
      <c r="C14" s="28"/>
      <c r="D14" s="143"/>
      <c r="E14" s="143"/>
      <c r="F14" s="143"/>
      <c r="G14" s="143"/>
      <c r="H14" s="143"/>
      <c r="I14" s="143"/>
      <c r="J14" s="143"/>
      <c r="K14" s="28"/>
      <c r="L14" s="28"/>
      <c r="M14" s="28"/>
      <c r="N14" s="28"/>
      <c r="O14" s="28"/>
      <c r="P14" s="28"/>
      <c r="Q14" s="28"/>
    </row>
    <row r="15" spans="1:17" ht="9.75" customHeight="1">
      <c r="A15" s="28"/>
      <c r="B15" s="144"/>
      <c r="C15" s="147"/>
      <c r="D15" s="148"/>
      <c r="E15" s="148"/>
      <c r="F15" s="149"/>
      <c r="G15" s="143"/>
      <c r="H15" s="150"/>
      <c r="I15" s="148"/>
      <c r="J15" s="148"/>
      <c r="K15" s="151"/>
      <c r="L15" s="152"/>
      <c r="M15" s="28"/>
      <c r="N15" s="28"/>
      <c r="O15" s="28"/>
      <c r="P15" s="28"/>
      <c r="Q15" s="28"/>
    </row>
    <row r="16" spans="1:17" ht="16.5">
      <c r="A16" s="28"/>
      <c r="B16" s="144"/>
      <c r="C16" s="153"/>
      <c r="D16" s="176" t="s">
        <v>46</v>
      </c>
      <c r="E16" s="176"/>
      <c r="F16" s="154"/>
      <c r="G16" s="143"/>
      <c r="H16" s="155"/>
      <c r="I16" s="177" t="s">
        <v>51</v>
      </c>
      <c r="J16" s="177"/>
      <c r="K16" s="177"/>
      <c r="L16" s="156"/>
      <c r="M16" s="28"/>
      <c r="N16" s="28"/>
      <c r="O16" s="28"/>
      <c r="P16" s="28"/>
      <c r="Q16" s="28"/>
    </row>
    <row r="17" spans="1:17" ht="15">
      <c r="A17" s="28"/>
      <c r="B17" s="144"/>
      <c r="C17" s="153"/>
      <c r="D17" s="175" t="s">
        <v>48</v>
      </c>
      <c r="E17" s="175"/>
      <c r="F17" s="157"/>
      <c r="G17" s="158" t="s">
        <v>47</v>
      </c>
      <c r="H17" s="159"/>
      <c r="I17" s="141" t="s">
        <v>57</v>
      </c>
      <c r="J17" s="141"/>
      <c r="K17" s="141"/>
      <c r="L17" s="160"/>
      <c r="M17" s="28"/>
      <c r="N17" s="28"/>
      <c r="O17" s="28"/>
      <c r="P17" s="28"/>
      <c r="Q17" s="28"/>
    </row>
    <row r="18" spans="1:17" ht="9.75" customHeight="1">
      <c r="A18" s="28"/>
      <c r="B18" s="144"/>
      <c r="C18" s="161"/>
      <c r="D18" s="162"/>
      <c r="E18" s="162"/>
      <c r="F18" s="163"/>
      <c r="G18" s="143"/>
      <c r="H18" s="164"/>
      <c r="I18" s="162"/>
      <c r="J18" s="162"/>
      <c r="K18" s="165"/>
      <c r="L18" s="166"/>
      <c r="M18" s="28"/>
      <c r="N18" s="28"/>
      <c r="O18" s="28"/>
      <c r="P18" s="28"/>
      <c r="Q18" s="28"/>
    </row>
    <row r="19" spans="1:17" ht="12">
      <c r="A19" s="28"/>
      <c r="B19" s="144"/>
      <c r="C19" s="28"/>
      <c r="D19" s="143"/>
      <c r="E19" s="143"/>
      <c r="F19" s="143"/>
      <c r="G19" s="143"/>
      <c r="H19" s="143"/>
      <c r="I19" s="143"/>
      <c r="J19" s="143"/>
      <c r="K19" s="28"/>
      <c r="L19" s="28"/>
      <c r="M19" s="28"/>
      <c r="N19" s="28"/>
      <c r="O19" s="28"/>
      <c r="P19" s="28"/>
      <c r="Q19" s="28"/>
    </row>
    <row r="20" spans="1:17" ht="12">
      <c r="A20" s="28"/>
      <c r="B20" s="144"/>
      <c r="C20" s="28"/>
      <c r="D20" s="143"/>
      <c r="E20" s="143"/>
      <c r="F20" s="143"/>
      <c r="G20" s="143"/>
      <c r="H20" s="143"/>
      <c r="I20" s="143"/>
      <c r="J20" s="143"/>
      <c r="K20" s="28"/>
      <c r="L20" s="28"/>
      <c r="M20" s="28"/>
      <c r="N20" s="28"/>
      <c r="O20" s="28"/>
      <c r="P20" s="28"/>
      <c r="Q20" s="28"/>
    </row>
    <row r="21" spans="1:17" ht="12">
      <c r="A21" s="28"/>
      <c r="B21" s="144"/>
      <c r="C21" s="28"/>
      <c r="D21" s="143"/>
      <c r="E21" s="143"/>
      <c r="F21" s="143"/>
      <c r="G21" s="143"/>
      <c r="H21" s="143"/>
      <c r="I21" s="143"/>
      <c r="J21" s="143"/>
      <c r="K21" s="28"/>
      <c r="L21" s="28"/>
      <c r="M21" s="28"/>
      <c r="N21" s="28"/>
      <c r="O21" s="28"/>
      <c r="P21" s="28"/>
      <c r="Q21" s="28"/>
    </row>
    <row r="22" spans="1:17" ht="12">
      <c r="A22" s="28"/>
      <c r="B22" s="144"/>
      <c r="C22" s="28"/>
      <c r="D22" s="143"/>
      <c r="E22" s="167"/>
      <c r="F22" s="143"/>
      <c r="G22" s="143"/>
      <c r="H22" s="143"/>
      <c r="I22" s="143"/>
      <c r="J22" s="143"/>
      <c r="K22" s="28"/>
      <c r="L22" s="28"/>
      <c r="M22" s="28"/>
      <c r="N22" s="28"/>
      <c r="O22" s="28"/>
      <c r="P22" s="28"/>
      <c r="Q22" s="28"/>
    </row>
    <row r="23" spans="1:17" ht="12.75">
      <c r="A23" s="28"/>
      <c r="B23" s="144"/>
      <c r="C23" s="28"/>
      <c r="D23" s="143"/>
      <c r="E23" s="142" t="s">
        <v>52</v>
      </c>
      <c r="F23" s="143"/>
      <c r="G23" s="143"/>
      <c r="H23" s="143"/>
      <c r="I23" s="143"/>
      <c r="J23" s="143"/>
      <c r="K23" s="28"/>
      <c r="L23" s="28"/>
      <c r="M23" s="28"/>
      <c r="N23" s="28"/>
      <c r="O23" s="28"/>
      <c r="P23" s="28"/>
      <c r="Q23" s="28"/>
    </row>
    <row r="24" spans="1:17" ht="12.75">
      <c r="A24" s="28"/>
      <c r="B24" s="144"/>
      <c r="C24" s="28"/>
      <c r="D24" s="143"/>
      <c r="E24" s="142" t="s">
        <v>49</v>
      </c>
      <c r="F24" s="143"/>
      <c r="G24" s="143"/>
      <c r="H24" s="143"/>
      <c r="I24" s="143"/>
      <c r="J24" s="143"/>
      <c r="K24" s="28"/>
      <c r="L24" s="28"/>
      <c r="M24" s="28"/>
      <c r="N24" s="28"/>
      <c r="O24" s="28"/>
      <c r="P24" s="28"/>
      <c r="Q24" s="28"/>
    </row>
    <row r="25" spans="1:17" ht="12.75">
      <c r="A25" s="28"/>
      <c r="B25" s="144"/>
      <c r="C25" s="28"/>
      <c r="D25" s="143"/>
      <c r="E25" s="142" t="s">
        <v>50</v>
      </c>
      <c r="F25" s="143"/>
      <c r="G25" s="143"/>
      <c r="H25" s="143"/>
      <c r="I25" s="143"/>
      <c r="J25" s="143"/>
      <c r="K25" s="28"/>
      <c r="L25" s="28"/>
      <c r="M25" s="28"/>
      <c r="N25" s="28"/>
      <c r="O25" s="28"/>
      <c r="P25" s="28"/>
      <c r="Q25" s="28"/>
    </row>
    <row r="26" spans="1:17" ht="12">
      <c r="A26" s="28"/>
      <c r="B26" s="144"/>
      <c r="C26" s="28"/>
      <c r="D26" s="143"/>
      <c r="E26" s="142"/>
      <c r="F26" s="143"/>
      <c r="G26" s="143"/>
      <c r="H26" s="143"/>
      <c r="I26" s="143"/>
      <c r="J26" s="143"/>
      <c r="K26" s="28"/>
      <c r="L26" s="28"/>
      <c r="M26" s="28"/>
      <c r="N26" s="28"/>
      <c r="O26" s="28"/>
      <c r="P26" s="28"/>
      <c r="Q26" s="28"/>
    </row>
    <row r="27" spans="1:17" ht="36.75" customHeight="1">
      <c r="A27" s="28"/>
      <c r="B27" s="144"/>
      <c r="C27" s="28"/>
      <c r="D27" s="143"/>
      <c r="E27" s="143"/>
      <c r="F27" s="143"/>
      <c r="G27" s="143"/>
      <c r="H27" s="143"/>
      <c r="I27" s="143"/>
      <c r="J27" s="143"/>
      <c r="K27" s="28"/>
      <c r="L27" s="28"/>
      <c r="M27" s="28"/>
      <c r="N27" s="28"/>
      <c r="O27" s="28"/>
      <c r="P27" s="28"/>
      <c r="Q27" s="28"/>
    </row>
    <row r="28" spans="1:17" ht="15">
      <c r="A28" s="28"/>
      <c r="B28" s="168" t="s">
        <v>13</v>
      </c>
      <c r="C28" s="28"/>
      <c r="D28" s="28"/>
      <c r="E28" s="169"/>
      <c r="F28" s="169"/>
      <c r="G28" s="28"/>
      <c r="H28" s="28"/>
      <c r="I28" s="28"/>
      <c r="J28" s="28"/>
      <c r="K28" s="28"/>
      <c r="L28" s="28"/>
      <c r="M28" s="28"/>
      <c r="N28" s="28"/>
      <c r="O28" s="28"/>
      <c r="P28" s="28"/>
      <c r="Q28" s="28"/>
    </row>
    <row r="29" spans="1:17" ht="15">
      <c r="A29" s="28"/>
      <c r="B29" s="170" t="s">
        <v>18</v>
      </c>
      <c r="C29" s="28"/>
      <c r="D29" s="28"/>
      <c r="E29" s="169"/>
      <c r="F29" s="169"/>
      <c r="G29" s="28"/>
      <c r="H29" s="28"/>
      <c r="I29" s="28"/>
      <c r="J29" s="28"/>
      <c r="K29" s="28"/>
      <c r="L29" s="28"/>
      <c r="M29" s="28"/>
      <c r="N29" s="28"/>
      <c r="O29" s="28"/>
      <c r="P29" s="28"/>
      <c r="Q29" s="28"/>
    </row>
    <row r="30" spans="1:17" ht="15">
      <c r="A30" s="28"/>
      <c r="B30" s="170"/>
      <c r="C30" s="28"/>
      <c r="D30" s="28"/>
      <c r="E30" s="169"/>
      <c r="F30" s="169"/>
      <c r="G30" s="28"/>
      <c r="H30" s="28"/>
      <c r="I30" s="28"/>
      <c r="J30" s="28"/>
      <c r="K30" s="28"/>
      <c r="L30" s="28"/>
      <c r="M30" s="28"/>
      <c r="N30" s="28"/>
      <c r="O30" s="28"/>
      <c r="P30" s="28"/>
      <c r="Q30" s="28"/>
    </row>
    <row r="31" spans="1:17" ht="15">
      <c r="A31" s="28"/>
      <c r="B31" s="170" t="s">
        <v>8</v>
      </c>
      <c r="C31" s="28"/>
      <c r="D31" s="28"/>
      <c r="E31" s="169"/>
      <c r="F31" s="169"/>
      <c r="G31" s="28"/>
      <c r="H31" s="28"/>
      <c r="I31" s="28"/>
      <c r="J31" s="28"/>
      <c r="K31" s="28"/>
      <c r="L31" s="28"/>
      <c r="M31" s="28"/>
      <c r="N31" s="28"/>
      <c r="O31" s="28"/>
      <c r="P31" s="28"/>
      <c r="Q31" s="28"/>
    </row>
    <row r="32" spans="1:17" ht="15">
      <c r="A32" s="28"/>
      <c r="B32" s="170" t="s">
        <v>62</v>
      </c>
      <c r="C32" s="28"/>
      <c r="D32" s="28"/>
      <c r="E32" s="169"/>
      <c r="F32" s="169"/>
      <c r="G32" s="28"/>
      <c r="H32" s="28"/>
      <c r="I32" s="28"/>
      <c r="J32" s="28"/>
      <c r="K32" s="28"/>
      <c r="L32" s="28"/>
      <c r="M32" s="28"/>
      <c r="N32" s="28"/>
      <c r="O32" s="28"/>
      <c r="P32" s="28"/>
      <c r="Q32" s="28"/>
    </row>
    <row r="33" spans="1:17" ht="15">
      <c r="A33" s="28"/>
      <c r="B33" s="170" t="s">
        <v>9</v>
      </c>
      <c r="C33" s="28"/>
      <c r="D33" s="28"/>
      <c r="E33" s="169"/>
      <c r="F33" s="169"/>
      <c r="G33" s="28"/>
      <c r="H33" s="28"/>
      <c r="I33" s="28"/>
      <c r="J33" s="28"/>
      <c r="K33" s="28"/>
      <c r="L33" s="28"/>
      <c r="M33" s="28"/>
      <c r="N33" s="28"/>
      <c r="O33" s="28"/>
      <c r="P33" s="28"/>
      <c r="Q33" s="28"/>
    </row>
    <row r="34" spans="1:17" ht="12">
      <c r="A34" s="28"/>
      <c r="B34" s="170"/>
      <c r="C34" s="28"/>
      <c r="D34" s="28"/>
      <c r="E34" s="28"/>
      <c r="F34" s="28"/>
      <c r="G34" s="28"/>
      <c r="H34" s="28"/>
      <c r="I34" s="28"/>
      <c r="J34" s="28"/>
      <c r="K34" s="28"/>
      <c r="L34" s="28"/>
      <c r="M34" s="28"/>
      <c r="N34" s="28"/>
      <c r="O34" s="28"/>
      <c r="P34" s="28"/>
      <c r="Q34" s="28"/>
    </row>
    <row r="35" spans="1:17" ht="12">
      <c r="A35" s="28"/>
      <c r="B35" s="170" t="s">
        <v>10</v>
      </c>
      <c r="C35" s="28"/>
      <c r="D35" s="28"/>
      <c r="E35" s="28"/>
      <c r="F35" s="28"/>
      <c r="G35" s="28"/>
      <c r="H35" s="28"/>
      <c r="I35" s="28"/>
      <c r="J35" s="28"/>
      <c r="K35" s="28"/>
      <c r="L35" s="28"/>
      <c r="M35" s="28"/>
      <c r="N35" s="28"/>
      <c r="O35" s="28"/>
      <c r="P35" s="28"/>
      <c r="Q35" s="28"/>
    </row>
    <row r="36" spans="1:17" ht="12">
      <c r="A36" s="28"/>
      <c r="B36" s="170" t="s">
        <v>11</v>
      </c>
      <c r="C36" s="28"/>
      <c r="D36" s="28"/>
      <c r="E36" s="28"/>
      <c r="F36" s="28"/>
      <c r="G36" s="28"/>
      <c r="H36" s="28"/>
      <c r="I36" s="28"/>
      <c r="J36" s="28"/>
      <c r="K36" s="28"/>
      <c r="L36" s="28"/>
      <c r="M36" s="28"/>
      <c r="N36" s="28"/>
      <c r="O36" s="28"/>
      <c r="P36" s="28"/>
      <c r="Q36" s="28"/>
    </row>
    <row r="37" spans="1:17" ht="12">
      <c r="A37" s="28"/>
      <c r="B37" s="170" t="s">
        <v>12</v>
      </c>
      <c r="C37" s="28"/>
      <c r="D37" s="28"/>
      <c r="E37" s="28"/>
      <c r="F37" s="28"/>
      <c r="G37" s="28"/>
      <c r="H37" s="28"/>
      <c r="I37" s="28"/>
      <c r="J37" s="28"/>
      <c r="K37" s="28"/>
      <c r="L37" s="28"/>
      <c r="M37" s="28"/>
      <c r="N37" s="28"/>
      <c r="O37" s="28"/>
      <c r="P37" s="28"/>
      <c r="Q37" s="28"/>
    </row>
    <row r="38" spans="1:17" ht="12">
      <c r="A38" s="28"/>
      <c r="B38" s="174"/>
      <c r="C38" s="28"/>
      <c r="D38" s="28"/>
      <c r="E38" s="28"/>
      <c r="F38" s="28"/>
      <c r="G38" s="28"/>
      <c r="H38" s="28"/>
      <c r="I38" s="28"/>
      <c r="J38" s="28"/>
      <c r="K38" s="28"/>
      <c r="L38" s="28"/>
      <c r="M38" s="28"/>
      <c r="N38" s="28"/>
      <c r="O38" s="28"/>
      <c r="P38" s="28"/>
      <c r="Q38" s="28"/>
    </row>
    <row r="39" spans="1:17" ht="12">
      <c r="A39" s="28"/>
      <c r="B39" s="28"/>
      <c r="C39" s="28"/>
      <c r="D39" s="28"/>
      <c r="E39" s="28"/>
      <c r="F39" s="28"/>
      <c r="G39" s="28"/>
      <c r="H39" s="28"/>
      <c r="I39" s="28"/>
      <c r="J39" s="28"/>
      <c r="K39" s="28"/>
      <c r="L39" s="28"/>
      <c r="M39" s="28"/>
      <c r="N39" s="28"/>
      <c r="O39" s="28"/>
      <c r="P39" s="28"/>
      <c r="Q39" s="28"/>
    </row>
  </sheetData>
  <sheetProtection password="CC4B" sheet="1" selectLockedCells="1"/>
  <mergeCells count="3">
    <mergeCell ref="D17:E17"/>
    <mergeCell ref="D16:E16"/>
    <mergeCell ref="I16:K16"/>
  </mergeCells>
  <hyperlinks>
    <hyperlink ref="D17:E17" location="'On Off'!C1" display="Make a one-off donation here"/>
    <hyperlink ref="I17:L17" location="Periodical!A1" display="Make a periodical donation here"/>
    <hyperlink ref="E23" location="'long term'!A1" display="Find out More about Long Term donation planning"/>
    <hyperlink ref="E24" location="'online banking'!A1" display="Find out More about Online Internet Banking"/>
    <hyperlink ref="E25" location="'employer contribution'!A1" display="Find out More about Workplace Giving"/>
  </hyperlinks>
  <printOptions/>
  <pageMargins left="0.75" right="0.75" top="1" bottom="1" header="0.5" footer="0.5"/>
  <pageSetup fitToHeight="0"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81"/>
  <sheetViews>
    <sheetView showGridLines="0" zoomScalePageLayoutView="0" workbookViewId="0" topLeftCell="A1">
      <selection activeCell="A2" sqref="A2"/>
    </sheetView>
  </sheetViews>
  <sheetFormatPr defaultColWidth="11.421875" defaultRowHeight="12.75"/>
  <cols>
    <col min="1" max="1" width="5.421875" style="0" customWidth="1"/>
    <col min="2" max="2" width="8.8515625" style="0" customWidth="1"/>
    <col min="3" max="3" width="30.8515625" style="0" customWidth="1"/>
    <col min="4" max="4" width="16.421875" style="0" customWidth="1"/>
    <col min="5" max="5" width="10.421875" style="0" customWidth="1"/>
    <col min="6" max="6" width="8.00390625" style="0" customWidth="1"/>
    <col min="7" max="7" width="19.421875" style="0" customWidth="1"/>
    <col min="8" max="8" width="4.8515625" style="45" customWidth="1"/>
    <col min="9" max="16384" width="8.8515625" style="0" customWidth="1"/>
  </cols>
  <sheetData>
    <row r="1" ht="12">
      <c r="C1" s="28"/>
    </row>
    <row r="2" spans="1:2" ht="12">
      <c r="A2" s="27" t="s">
        <v>92</v>
      </c>
      <c r="B2" s="27"/>
    </row>
    <row r="3" spans="1:9" ht="12">
      <c r="A3" s="27"/>
      <c r="B3" s="50"/>
      <c r="C3" s="51"/>
      <c r="D3" s="51"/>
      <c r="E3" s="51"/>
      <c r="F3" s="51"/>
      <c r="G3" s="51"/>
      <c r="H3" s="52"/>
      <c r="I3" s="59"/>
    </row>
    <row r="4" spans="2:9" ht="12">
      <c r="B4" s="51"/>
      <c r="C4" s="64" t="s">
        <v>56</v>
      </c>
      <c r="D4" s="51"/>
      <c r="E4" s="51"/>
      <c r="F4" s="51"/>
      <c r="G4" s="51"/>
      <c r="H4" s="52"/>
      <c r="I4" s="59"/>
    </row>
    <row r="5" spans="2:9" ht="12">
      <c r="B5" s="51"/>
      <c r="C5" s="51"/>
      <c r="D5" s="51"/>
      <c r="E5" s="51"/>
      <c r="F5" s="51"/>
      <c r="G5" s="51"/>
      <c r="H5" s="53"/>
      <c r="I5" s="59"/>
    </row>
    <row r="6" spans="2:9" ht="12">
      <c r="B6" s="51"/>
      <c r="C6" s="88" t="s">
        <v>61</v>
      </c>
      <c r="D6" s="51"/>
      <c r="E6" s="51"/>
      <c r="F6" s="51"/>
      <c r="G6" s="51"/>
      <c r="H6" s="53"/>
      <c r="I6" s="59"/>
    </row>
    <row r="7" spans="2:9" ht="12">
      <c r="B7" s="51"/>
      <c r="C7" s="51"/>
      <c r="D7" s="51"/>
      <c r="E7" s="51"/>
      <c r="F7" s="51"/>
      <c r="G7" s="51"/>
      <c r="H7" s="53"/>
      <c r="I7" s="59"/>
    </row>
    <row r="8" spans="2:9" ht="12">
      <c r="B8" s="51">
        <v>1</v>
      </c>
      <c r="C8" s="51" t="s">
        <v>95</v>
      </c>
      <c r="D8" s="58">
        <v>500</v>
      </c>
      <c r="E8" s="51"/>
      <c r="F8" s="51"/>
      <c r="G8" s="51"/>
      <c r="H8" s="59"/>
      <c r="I8" s="59"/>
    </row>
    <row r="9" spans="2:9" ht="12">
      <c r="B9" s="51"/>
      <c r="C9" s="51"/>
      <c r="D9" s="51"/>
      <c r="E9" s="51"/>
      <c r="F9" s="51"/>
      <c r="G9" s="51"/>
      <c r="H9" s="59"/>
      <c r="I9" s="59"/>
    </row>
    <row r="10" spans="2:9" ht="15">
      <c r="B10" s="51">
        <v>2</v>
      </c>
      <c r="C10" s="51" t="s">
        <v>96</v>
      </c>
      <c r="D10" s="58" t="s">
        <v>88</v>
      </c>
      <c r="E10" s="54" t="str">
        <f>CONCATENATE("---","&gt;")</f>
        <v>---&gt;</v>
      </c>
      <c r="F10" s="60"/>
      <c r="G10" s="61" t="s">
        <v>84</v>
      </c>
      <c r="H10" s="59">
        <f>LOOKUP(D10,F11:H15,H11:H15)</f>
        <v>0.3</v>
      </c>
      <c r="I10" s="59"/>
    </row>
    <row r="11" spans="2:9" ht="12">
      <c r="B11" s="51"/>
      <c r="C11" s="51"/>
      <c r="D11" s="51"/>
      <c r="E11" s="51"/>
      <c r="F11" s="55" t="s">
        <v>86</v>
      </c>
      <c r="G11" s="56" t="s">
        <v>85</v>
      </c>
      <c r="H11" s="59"/>
      <c r="I11" s="59"/>
    </row>
    <row r="12" spans="2:9" ht="12">
      <c r="B12" s="51">
        <v>3</v>
      </c>
      <c r="C12" s="51" t="s">
        <v>97</v>
      </c>
      <c r="D12" s="51">
        <f>(D8*H10)</f>
        <v>150</v>
      </c>
      <c r="E12" s="51"/>
      <c r="F12" s="55" t="s">
        <v>87</v>
      </c>
      <c r="G12" s="56" t="s">
        <v>41</v>
      </c>
      <c r="H12" s="59">
        <v>0.15</v>
      </c>
      <c r="I12" s="59"/>
    </row>
    <row r="13" spans="2:9" ht="12">
      <c r="B13" s="51"/>
      <c r="C13" s="51"/>
      <c r="D13" s="51"/>
      <c r="E13" s="51"/>
      <c r="F13" s="55" t="s">
        <v>88</v>
      </c>
      <c r="G13" s="56" t="s">
        <v>42</v>
      </c>
      <c r="H13" s="59">
        <v>0.3</v>
      </c>
      <c r="I13" s="59"/>
    </row>
    <row r="14" spans="2:9" ht="12.75" thickBot="1">
      <c r="B14" s="51"/>
      <c r="C14" s="51" t="s">
        <v>93</v>
      </c>
      <c r="D14" s="57">
        <f>D8-D12</f>
        <v>350</v>
      </c>
      <c r="E14" s="51"/>
      <c r="F14" s="55" t="s">
        <v>89</v>
      </c>
      <c r="G14" s="56" t="s">
        <v>43</v>
      </c>
      <c r="H14" s="59">
        <v>0.4</v>
      </c>
      <c r="I14" s="59"/>
    </row>
    <row r="15" spans="2:9" ht="12">
      <c r="B15" s="51"/>
      <c r="C15" s="51"/>
      <c r="D15" s="51"/>
      <c r="E15" s="51"/>
      <c r="F15" s="55" t="s">
        <v>90</v>
      </c>
      <c r="G15" s="56" t="s">
        <v>44</v>
      </c>
      <c r="H15" s="59">
        <v>0.45</v>
      </c>
      <c r="I15" s="59"/>
    </row>
    <row r="16" spans="2:9" ht="12">
      <c r="B16" s="51"/>
      <c r="C16" s="51"/>
      <c r="D16" s="51"/>
      <c r="E16" s="51"/>
      <c r="F16" s="51"/>
      <c r="G16" s="51"/>
      <c r="H16" s="59"/>
      <c r="I16" s="59"/>
    </row>
    <row r="17" spans="4:9" ht="12">
      <c r="D17" s="22"/>
      <c r="E17" s="22"/>
      <c r="F17" s="6"/>
      <c r="G17" s="49"/>
      <c r="H17" s="48"/>
      <c r="I17" s="22"/>
    </row>
    <row r="18" spans="2:9" ht="12">
      <c r="B18" s="65" t="s">
        <v>14</v>
      </c>
      <c r="C18" s="66"/>
      <c r="D18" s="66"/>
      <c r="E18" s="66"/>
      <c r="F18" s="66"/>
      <c r="G18" s="66"/>
      <c r="H18" s="66"/>
      <c r="I18" s="66"/>
    </row>
    <row r="19" spans="2:9" ht="15">
      <c r="B19" s="18" t="s">
        <v>107</v>
      </c>
      <c r="C19" s="17"/>
      <c r="D19" s="17"/>
      <c r="E19" s="17"/>
      <c r="F19" s="17"/>
      <c r="G19" s="17"/>
      <c r="H19" s="17"/>
      <c r="I19" s="17"/>
    </row>
    <row r="20" spans="2:9" ht="21.75" customHeight="1">
      <c r="B20" s="178" t="s">
        <v>19</v>
      </c>
      <c r="C20" s="178"/>
      <c r="D20" s="178"/>
      <c r="E20" s="178"/>
      <c r="F20" s="178"/>
      <c r="G20" s="178"/>
      <c r="H20" s="178"/>
      <c r="I20" s="19"/>
    </row>
    <row r="21" spans="2:9" ht="12">
      <c r="B21" s="19"/>
      <c r="C21" s="19"/>
      <c r="D21" s="19"/>
      <c r="E21" s="19"/>
      <c r="F21" s="19"/>
      <c r="G21" s="19"/>
      <c r="H21" s="19"/>
      <c r="I21" s="19"/>
    </row>
    <row r="22" spans="2:9" ht="12">
      <c r="B22" s="62" t="s">
        <v>117</v>
      </c>
      <c r="C22" s="46"/>
      <c r="D22" s="46"/>
      <c r="E22" s="46"/>
      <c r="F22" s="46"/>
      <c r="G22" s="46"/>
      <c r="H22" s="46"/>
      <c r="I22" s="46"/>
    </row>
    <row r="23" spans="2:9" ht="12">
      <c r="B23" s="16"/>
      <c r="C23" s="17"/>
      <c r="D23" s="17"/>
      <c r="E23" s="17"/>
      <c r="F23" s="17"/>
      <c r="G23" s="17"/>
      <c r="H23" s="17"/>
      <c r="I23" s="17"/>
    </row>
    <row r="24" spans="2:9" ht="12">
      <c r="B24" s="17" t="s">
        <v>108</v>
      </c>
      <c r="C24" s="17"/>
      <c r="D24" s="179"/>
      <c r="E24" s="179"/>
      <c r="F24" s="179"/>
      <c r="G24" s="17"/>
      <c r="H24" s="17"/>
      <c r="I24" s="17"/>
    </row>
    <row r="25" spans="2:9" ht="12">
      <c r="B25" s="17"/>
      <c r="C25" s="17"/>
      <c r="D25" s="17"/>
      <c r="E25" s="17"/>
      <c r="F25" s="17"/>
      <c r="G25" s="17"/>
      <c r="H25" s="17"/>
      <c r="I25" s="17"/>
    </row>
    <row r="26" spans="2:9" ht="12">
      <c r="B26" s="17" t="s">
        <v>109</v>
      </c>
      <c r="C26" s="17"/>
      <c r="D26" s="179"/>
      <c r="E26" s="179"/>
      <c r="F26" s="179"/>
      <c r="G26" s="17"/>
      <c r="H26" s="17"/>
      <c r="I26" s="17"/>
    </row>
    <row r="27" spans="2:9" ht="12">
      <c r="B27" s="17"/>
      <c r="C27" s="17"/>
      <c r="D27" s="17"/>
      <c r="E27" s="17"/>
      <c r="F27" s="17"/>
      <c r="G27" s="17"/>
      <c r="H27" s="17"/>
      <c r="I27" s="17"/>
    </row>
    <row r="28" spans="2:9" ht="12">
      <c r="B28" s="17" t="s">
        <v>110</v>
      </c>
      <c r="C28" s="17"/>
      <c r="D28" s="179"/>
      <c r="E28" s="179"/>
      <c r="F28" s="179"/>
      <c r="G28" s="17"/>
      <c r="H28" s="17"/>
      <c r="I28" s="17"/>
    </row>
    <row r="29" spans="2:9" ht="12">
      <c r="B29" s="17"/>
      <c r="C29" s="17"/>
      <c r="D29" s="179"/>
      <c r="E29" s="179"/>
      <c r="F29" s="179"/>
      <c r="G29" s="17"/>
      <c r="H29" s="17"/>
      <c r="I29" s="17"/>
    </row>
    <row r="30" spans="2:9" ht="12">
      <c r="B30" s="17"/>
      <c r="C30" s="17"/>
      <c r="D30" s="17"/>
      <c r="E30" s="17"/>
      <c r="F30" s="17"/>
      <c r="G30" s="17"/>
      <c r="H30" s="17"/>
      <c r="I30" s="17"/>
    </row>
    <row r="31" spans="2:9" ht="12">
      <c r="B31" s="17" t="s">
        <v>111</v>
      </c>
      <c r="C31" s="17"/>
      <c r="D31" s="179"/>
      <c r="E31" s="179"/>
      <c r="F31" s="179"/>
      <c r="G31" s="17"/>
      <c r="H31" s="17"/>
      <c r="I31" s="17"/>
    </row>
    <row r="32" spans="2:9" ht="12">
      <c r="B32" s="17"/>
      <c r="C32" s="17"/>
      <c r="D32" s="17"/>
      <c r="E32" s="17"/>
      <c r="F32" s="17"/>
      <c r="G32" s="17"/>
      <c r="H32" s="17"/>
      <c r="I32" s="17"/>
    </row>
    <row r="33" spans="2:9" ht="12">
      <c r="B33" s="17" t="s">
        <v>112</v>
      </c>
      <c r="C33" s="17"/>
      <c r="D33" s="179"/>
      <c r="E33" s="179"/>
      <c r="F33" s="179"/>
      <c r="G33" s="17"/>
      <c r="H33" s="17"/>
      <c r="I33" s="17"/>
    </row>
    <row r="34" spans="2:9" ht="12">
      <c r="B34" s="17"/>
      <c r="C34" s="17"/>
      <c r="D34" s="17"/>
      <c r="E34" s="17"/>
      <c r="F34" s="17"/>
      <c r="G34" s="17"/>
      <c r="H34" s="17"/>
      <c r="I34" s="17"/>
    </row>
    <row r="35" spans="2:9" ht="12">
      <c r="B35" s="17" t="s">
        <v>113</v>
      </c>
      <c r="C35" s="17"/>
      <c r="D35" s="179"/>
      <c r="E35" s="179"/>
      <c r="F35" s="179"/>
      <c r="G35" s="17"/>
      <c r="H35" s="17"/>
      <c r="I35" s="17"/>
    </row>
    <row r="36" spans="2:9" ht="12">
      <c r="B36" s="17"/>
      <c r="C36" s="17"/>
      <c r="D36" s="17"/>
      <c r="E36" s="17"/>
      <c r="F36" s="17"/>
      <c r="G36" s="17"/>
      <c r="H36" s="17"/>
      <c r="I36" s="17"/>
    </row>
    <row r="37" spans="2:9" ht="12">
      <c r="B37" s="17" t="s">
        <v>114</v>
      </c>
      <c r="C37" s="17"/>
      <c r="D37" s="179"/>
      <c r="E37" s="179"/>
      <c r="F37" s="179"/>
      <c r="G37" s="17"/>
      <c r="H37" s="17"/>
      <c r="I37" s="17"/>
    </row>
    <row r="38" spans="2:9" ht="12">
      <c r="B38" s="17"/>
      <c r="C38" s="17"/>
      <c r="D38" s="17"/>
      <c r="E38" s="17"/>
      <c r="F38" s="17"/>
      <c r="G38" s="17"/>
      <c r="H38" s="17"/>
      <c r="I38" s="17"/>
    </row>
    <row r="39" spans="2:9" ht="12">
      <c r="B39" s="17" t="s">
        <v>115</v>
      </c>
      <c r="C39" s="17"/>
      <c r="D39" s="179"/>
      <c r="E39" s="179"/>
      <c r="F39" s="179"/>
      <c r="G39" s="17"/>
      <c r="H39" s="17"/>
      <c r="I39" s="17"/>
    </row>
    <row r="40" spans="2:9" ht="12">
      <c r="B40" s="17"/>
      <c r="C40" s="17"/>
      <c r="D40" s="17"/>
      <c r="E40" s="17"/>
      <c r="F40" s="17"/>
      <c r="G40" s="17"/>
      <c r="H40" s="17"/>
      <c r="I40" s="17"/>
    </row>
    <row r="41" spans="2:9" ht="12">
      <c r="B41" s="17" t="s">
        <v>116</v>
      </c>
      <c r="C41" s="17"/>
      <c r="D41" s="179"/>
      <c r="E41" s="179"/>
      <c r="F41" s="179"/>
      <c r="G41" s="17"/>
      <c r="H41" s="17"/>
      <c r="I41" s="17"/>
    </row>
    <row r="42" spans="2:9" ht="12">
      <c r="B42" s="17"/>
      <c r="C42" s="17"/>
      <c r="D42" s="17"/>
      <c r="E42" s="17"/>
      <c r="F42" s="17"/>
      <c r="G42" s="17"/>
      <c r="H42" s="17"/>
      <c r="I42" s="17"/>
    </row>
    <row r="43" spans="2:9" ht="12">
      <c r="B43" s="62" t="s">
        <v>119</v>
      </c>
      <c r="C43" s="46"/>
      <c r="D43" s="46"/>
      <c r="E43" s="46"/>
      <c r="F43" s="46"/>
      <c r="G43" s="46"/>
      <c r="H43" s="46"/>
      <c r="I43" s="46"/>
    </row>
    <row r="44" spans="2:9" ht="12">
      <c r="B44" s="17"/>
      <c r="C44" s="17"/>
      <c r="D44" s="17"/>
      <c r="E44" s="17"/>
      <c r="F44" s="17"/>
      <c r="G44" s="17"/>
      <c r="H44" s="17"/>
      <c r="I44" s="17"/>
    </row>
    <row r="45" spans="2:9" ht="12">
      <c r="B45" s="17" t="s">
        <v>53</v>
      </c>
      <c r="C45" s="17"/>
      <c r="D45" s="180"/>
      <c r="E45" s="180"/>
      <c r="F45" s="180"/>
      <c r="G45" s="17"/>
      <c r="H45" s="17"/>
      <c r="I45" s="17"/>
    </row>
    <row r="46" spans="2:9" ht="12">
      <c r="B46" s="17"/>
      <c r="C46" s="17"/>
      <c r="D46" s="17"/>
      <c r="E46" s="17"/>
      <c r="F46" s="17"/>
      <c r="G46" s="17"/>
      <c r="H46" s="17"/>
      <c r="I46" s="17"/>
    </row>
    <row r="47" spans="2:9" ht="12">
      <c r="B47" s="62" t="s">
        <v>124</v>
      </c>
      <c r="C47" s="46"/>
      <c r="D47" s="46"/>
      <c r="E47" s="46"/>
      <c r="F47" s="46"/>
      <c r="G47" s="46"/>
      <c r="H47" s="46"/>
      <c r="I47" s="46"/>
    </row>
    <row r="48" spans="2:9" ht="12.75">
      <c r="B48" s="17"/>
      <c r="C48" s="17"/>
      <c r="D48" s="17"/>
      <c r="E48" s="17"/>
      <c r="F48" s="17"/>
      <c r="G48" s="17"/>
      <c r="H48" s="17"/>
      <c r="I48" s="17"/>
    </row>
    <row r="49" spans="2:9" ht="12.75">
      <c r="B49" s="20" t="s">
        <v>134</v>
      </c>
      <c r="C49" s="17"/>
      <c r="D49" s="17"/>
      <c r="E49" s="17"/>
      <c r="F49" s="17"/>
      <c r="G49" s="17"/>
      <c r="H49" s="17"/>
      <c r="I49" s="17"/>
    </row>
    <row r="50" spans="2:9" ht="12.75">
      <c r="B50" s="21" t="s">
        <v>22</v>
      </c>
      <c r="C50" s="17"/>
      <c r="D50" s="17"/>
      <c r="E50" s="17"/>
      <c r="F50" s="17"/>
      <c r="G50" s="17"/>
      <c r="H50" s="17"/>
      <c r="I50" s="17"/>
    </row>
    <row r="51" spans="2:9" ht="12">
      <c r="B51" s="21" t="s">
        <v>21</v>
      </c>
      <c r="C51" s="17"/>
      <c r="D51" s="17"/>
      <c r="E51" s="17"/>
      <c r="F51" s="17"/>
      <c r="G51" s="17"/>
      <c r="H51" s="17"/>
      <c r="I51" s="17"/>
    </row>
    <row r="52" spans="2:9" ht="12">
      <c r="B52" s="17"/>
      <c r="C52" s="17"/>
      <c r="D52" s="23" t="s">
        <v>142</v>
      </c>
      <c r="E52" s="17"/>
      <c r="F52" s="17"/>
      <c r="G52" s="17"/>
      <c r="H52" s="17"/>
      <c r="I52" s="17"/>
    </row>
    <row r="53" spans="2:9" ht="12">
      <c r="B53" s="17"/>
      <c r="C53" s="17"/>
      <c r="D53" s="23" t="s">
        <v>129</v>
      </c>
      <c r="E53" s="17"/>
      <c r="F53" s="17"/>
      <c r="G53" s="17"/>
      <c r="H53" s="17"/>
      <c r="I53" s="17"/>
    </row>
    <row r="54" spans="2:9" ht="12">
      <c r="B54" s="17"/>
      <c r="C54" s="17"/>
      <c r="D54" s="23" t="s">
        <v>130</v>
      </c>
      <c r="E54" s="17"/>
      <c r="F54" s="17"/>
      <c r="G54" s="17"/>
      <c r="H54" s="17"/>
      <c r="I54" s="17"/>
    </row>
    <row r="55" spans="2:9" ht="12.75">
      <c r="B55" s="17"/>
      <c r="C55" s="17"/>
      <c r="D55" s="17"/>
      <c r="E55" s="17"/>
      <c r="F55" s="17"/>
      <c r="G55" s="17"/>
      <c r="H55" s="17"/>
      <c r="I55" s="17"/>
    </row>
    <row r="56" spans="2:9" ht="12.75">
      <c r="B56" s="20" t="s">
        <v>135</v>
      </c>
      <c r="C56" s="17"/>
      <c r="D56" s="17"/>
      <c r="E56" s="17"/>
      <c r="F56" s="17"/>
      <c r="G56" s="17"/>
      <c r="H56" s="17"/>
      <c r="I56" s="17"/>
    </row>
    <row r="57" spans="2:9" ht="12.75">
      <c r="B57" s="42" t="s">
        <v>28</v>
      </c>
      <c r="C57" s="43"/>
      <c r="D57" s="47"/>
      <c r="E57" s="47"/>
      <c r="F57" s="42"/>
      <c r="G57" s="63" t="s">
        <v>55</v>
      </c>
      <c r="H57" s="21"/>
      <c r="I57" s="21"/>
    </row>
    <row r="58" spans="2:9" ht="12">
      <c r="B58" s="17" t="s">
        <v>20</v>
      </c>
      <c r="C58" s="17"/>
      <c r="D58" s="17"/>
      <c r="E58" s="17"/>
      <c r="F58" s="17"/>
      <c r="G58" s="17"/>
      <c r="H58" s="17"/>
      <c r="I58" s="17"/>
    </row>
    <row r="59" spans="2:9" ht="12">
      <c r="B59" s="17"/>
      <c r="C59" s="21" t="s">
        <v>15</v>
      </c>
      <c r="D59" s="17"/>
      <c r="E59" s="17"/>
      <c r="F59" s="17"/>
      <c r="G59" s="17"/>
      <c r="H59" s="17"/>
      <c r="I59" s="17"/>
    </row>
    <row r="60" spans="2:9" ht="12">
      <c r="B60" s="17"/>
      <c r="C60" s="17" t="s">
        <v>139</v>
      </c>
      <c r="D60" s="17"/>
      <c r="E60" s="17"/>
      <c r="F60" s="17"/>
      <c r="G60" s="17"/>
      <c r="H60" s="17"/>
      <c r="I60" s="17"/>
    </row>
    <row r="61" spans="2:9" ht="12">
      <c r="B61" s="17"/>
      <c r="C61" s="17" t="s">
        <v>140</v>
      </c>
      <c r="D61" s="17"/>
      <c r="E61" s="17"/>
      <c r="F61" s="17"/>
      <c r="G61" s="17"/>
      <c r="H61" s="17"/>
      <c r="I61" s="17"/>
    </row>
    <row r="62" spans="2:9" ht="12">
      <c r="B62" s="17"/>
      <c r="C62" s="17"/>
      <c r="D62" s="17"/>
      <c r="E62" s="17"/>
      <c r="F62" s="17"/>
      <c r="G62" s="17"/>
      <c r="H62" s="17"/>
      <c r="I62" s="17"/>
    </row>
    <row r="63" spans="2:9" ht="12">
      <c r="B63" s="17" t="s">
        <v>7</v>
      </c>
      <c r="C63" s="17"/>
      <c r="D63" s="17"/>
      <c r="E63" s="17"/>
      <c r="F63" s="17"/>
      <c r="G63" s="17"/>
      <c r="H63" s="17"/>
      <c r="I63" s="17"/>
    </row>
    <row r="64" spans="2:9" ht="12.75">
      <c r="B64" s="17"/>
      <c r="C64" s="17"/>
      <c r="D64" s="17"/>
      <c r="E64" s="17"/>
      <c r="F64" s="17"/>
      <c r="G64" s="17"/>
      <c r="H64" s="17"/>
      <c r="I64" s="17"/>
    </row>
    <row r="65" spans="2:9" ht="12.75">
      <c r="B65" s="20" t="s">
        <v>136</v>
      </c>
      <c r="C65" s="17"/>
      <c r="D65" s="24"/>
      <c r="E65" s="24"/>
      <c r="F65" s="24"/>
      <c r="G65" s="24"/>
      <c r="H65" s="17"/>
      <c r="I65" s="17"/>
    </row>
    <row r="66" spans="2:9" ht="12.75">
      <c r="B66" s="17" t="s">
        <v>23</v>
      </c>
      <c r="C66" s="17"/>
      <c r="D66" s="25"/>
      <c r="E66" s="25"/>
      <c r="F66" s="25"/>
      <c r="G66" s="25"/>
      <c r="H66" s="17"/>
      <c r="I66" s="17"/>
    </row>
    <row r="67" spans="2:9" ht="12">
      <c r="B67" s="21" t="s">
        <v>24</v>
      </c>
      <c r="C67" s="17"/>
      <c r="D67" s="179"/>
      <c r="E67" s="179"/>
      <c r="F67" s="179"/>
      <c r="G67" s="179"/>
      <c r="H67" s="17"/>
      <c r="I67" s="17"/>
    </row>
    <row r="68" spans="2:9" ht="12">
      <c r="B68" s="21"/>
      <c r="C68" s="17"/>
      <c r="D68" s="25"/>
      <c r="E68" s="25"/>
      <c r="F68" s="25"/>
      <c r="G68" s="25"/>
      <c r="H68" s="17"/>
      <c r="I68" s="17"/>
    </row>
    <row r="69" spans="2:9" ht="12">
      <c r="B69" s="21" t="s">
        <v>25</v>
      </c>
      <c r="C69" s="17"/>
      <c r="D69" s="179"/>
      <c r="E69" s="179"/>
      <c r="F69" s="179"/>
      <c r="G69" s="179"/>
      <c r="H69" s="17"/>
      <c r="I69" s="17"/>
    </row>
    <row r="70" spans="2:9" ht="12">
      <c r="B70" s="21"/>
      <c r="C70" s="17"/>
      <c r="D70" s="24"/>
      <c r="E70" s="24"/>
      <c r="F70" s="24"/>
      <c r="G70" s="24"/>
      <c r="H70" s="17"/>
      <c r="I70" s="17"/>
    </row>
    <row r="71" spans="2:9" ht="12">
      <c r="B71" s="21" t="s">
        <v>26</v>
      </c>
      <c r="C71" s="17"/>
      <c r="D71" s="179"/>
      <c r="E71" s="179"/>
      <c r="F71" s="24"/>
      <c r="G71" s="24"/>
      <c r="H71" s="17"/>
      <c r="I71" s="17"/>
    </row>
    <row r="72" spans="2:9" ht="12">
      <c r="B72" s="21"/>
      <c r="C72" s="17"/>
      <c r="D72" s="24"/>
      <c r="E72" s="24"/>
      <c r="F72" s="24"/>
      <c r="G72" s="24"/>
      <c r="H72" s="17"/>
      <c r="I72" s="17"/>
    </row>
    <row r="73" spans="1:9" ht="12">
      <c r="A73" s="27"/>
      <c r="B73" s="21" t="s">
        <v>27</v>
      </c>
      <c r="C73" s="17"/>
      <c r="D73" s="29"/>
      <c r="E73" s="26" t="s">
        <v>141</v>
      </c>
      <c r="F73" s="24"/>
      <c r="G73" s="24"/>
      <c r="H73" s="17"/>
      <c r="I73" s="17"/>
    </row>
    <row r="74" spans="1:9" ht="12">
      <c r="A74" s="27"/>
      <c r="B74" s="21"/>
      <c r="C74" s="17"/>
      <c r="D74" s="29"/>
      <c r="E74" s="26"/>
      <c r="F74" s="24"/>
      <c r="G74" s="24"/>
      <c r="H74" s="17"/>
      <c r="I74" s="17"/>
    </row>
    <row r="75" spans="2:9" ht="12">
      <c r="B75" s="17"/>
      <c r="C75" s="17"/>
      <c r="D75" s="17"/>
      <c r="E75" s="17"/>
      <c r="F75" s="17"/>
      <c r="G75" s="17"/>
      <c r="H75" s="17"/>
      <c r="I75" s="17"/>
    </row>
    <row r="77" ht="12">
      <c r="D77" s="27" t="s">
        <v>92</v>
      </c>
    </row>
    <row r="79" ht="12">
      <c r="B79" s="75" t="s">
        <v>31</v>
      </c>
    </row>
    <row r="80" ht="12">
      <c r="B80" s="75" t="s">
        <v>80</v>
      </c>
    </row>
    <row r="81" ht="12">
      <c r="B81" s="75" t="s">
        <v>81</v>
      </c>
    </row>
  </sheetData>
  <sheetProtection selectLockedCells="1"/>
  <mergeCells count="15">
    <mergeCell ref="D67:G67"/>
    <mergeCell ref="D69:G69"/>
    <mergeCell ref="D71:E71"/>
    <mergeCell ref="D37:F37"/>
    <mergeCell ref="D39:F39"/>
    <mergeCell ref="D41:F41"/>
    <mergeCell ref="D45:F45"/>
    <mergeCell ref="D29:F29"/>
    <mergeCell ref="D31:F31"/>
    <mergeCell ref="D33:F33"/>
    <mergeCell ref="D35:F35"/>
    <mergeCell ref="B20:H20"/>
    <mergeCell ref="D24:F24"/>
    <mergeCell ref="D26:F26"/>
    <mergeCell ref="D28:F28"/>
  </mergeCells>
  <dataValidations count="1">
    <dataValidation type="list" allowBlank="1" showInputMessage="1" showErrorMessage="1" sqref="D10">
      <formula1>$F$11:$F$15</formula1>
    </dataValidation>
  </dataValidations>
  <hyperlinks>
    <hyperlink ref="A2" location="Intro!A1" display="Back"/>
    <hyperlink ref="G57" location="'online banking'!A1" display="more info on Online Banking"/>
    <hyperlink ref="D77" location="Intro!A1" display="Back"/>
  </hyperlinks>
  <printOptions/>
  <pageMargins left="0.7480314960629921" right="0.7480314960629921" top="0.984251968503937" bottom="0.984251968503937" header="0.5118110236220472" footer="0.5118110236220472"/>
  <pageSetup fitToHeight="0" fitToWidth="1" horizontalDpi="300" verticalDpi="300" orientation="portrait" paperSize="9" scale="81"/>
  <headerFooter alignWithMargins="0">
    <oddFooter>&amp;Lcopyright Brahma Kumaris Raja YOga Centres Inc</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75"/>
  <sheetViews>
    <sheetView showGridLines="0" zoomScalePageLayoutView="0" workbookViewId="0" topLeftCell="A1">
      <selection activeCell="A2" sqref="A2"/>
    </sheetView>
  </sheetViews>
  <sheetFormatPr defaultColWidth="11.421875" defaultRowHeight="12.75"/>
  <cols>
    <col min="1" max="2" width="8.8515625" style="0" customWidth="1"/>
    <col min="3" max="3" width="30.421875" style="0" customWidth="1"/>
    <col min="4" max="4" width="16.421875" style="0" customWidth="1"/>
    <col min="5" max="5" width="10.421875" style="0" customWidth="1"/>
    <col min="6" max="6" width="8.00390625" style="0" customWidth="1"/>
    <col min="7" max="7" width="19.421875" style="0" customWidth="1"/>
    <col min="8" max="8" width="4.8515625" style="45" customWidth="1"/>
    <col min="9" max="16384" width="8.8515625" style="0" customWidth="1"/>
  </cols>
  <sheetData>
    <row r="1" ht="12">
      <c r="A1" s="28"/>
    </row>
    <row r="2" spans="1:2" ht="12">
      <c r="A2" s="27" t="s">
        <v>92</v>
      </c>
      <c r="B2" s="27"/>
    </row>
    <row r="3" spans="1:9" ht="12">
      <c r="A3" s="27"/>
      <c r="B3" s="50"/>
      <c r="C3" s="51"/>
      <c r="D3" s="51"/>
      <c r="E3" s="51"/>
      <c r="F3" s="51"/>
      <c r="G3" s="51"/>
      <c r="H3" s="52"/>
      <c r="I3" s="59"/>
    </row>
    <row r="4" spans="2:9" ht="12">
      <c r="B4" s="51"/>
      <c r="C4" s="64" t="s">
        <v>56</v>
      </c>
      <c r="D4" s="51"/>
      <c r="E4" s="51"/>
      <c r="F4" s="51"/>
      <c r="G4" s="51"/>
      <c r="H4" s="52"/>
      <c r="I4" s="59"/>
    </row>
    <row r="5" spans="2:9" ht="12">
      <c r="B5" s="51"/>
      <c r="C5" s="51"/>
      <c r="D5" s="51"/>
      <c r="E5" s="51"/>
      <c r="F5" s="51"/>
      <c r="G5" s="51"/>
      <c r="H5" s="52"/>
      <c r="I5" s="59"/>
    </row>
    <row r="6" spans="2:9" ht="12">
      <c r="B6" s="51"/>
      <c r="C6" s="88" t="s">
        <v>61</v>
      </c>
      <c r="D6" s="51"/>
      <c r="E6" s="51"/>
      <c r="F6" s="51"/>
      <c r="G6" s="51"/>
      <c r="H6" s="53"/>
      <c r="I6" s="59"/>
    </row>
    <row r="7" spans="2:9" ht="12">
      <c r="B7" s="51"/>
      <c r="C7" s="51"/>
      <c r="D7" s="51"/>
      <c r="E7" s="51"/>
      <c r="F7" s="51"/>
      <c r="G7" s="51"/>
      <c r="H7" s="53"/>
      <c r="I7" s="59"/>
    </row>
    <row r="8" spans="2:9" ht="12">
      <c r="B8" s="51">
        <v>1</v>
      </c>
      <c r="C8" s="51" t="s">
        <v>95</v>
      </c>
      <c r="D8" s="58">
        <v>50</v>
      </c>
      <c r="E8" s="51"/>
      <c r="F8" s="51"/>
      <c r="G8" s="51"/>
      <c r="H8" s="59"/>
      <c r="I8" s="59"/>
    </row>
    <row r="9" spans="2:9" ht="12">
      <c r="B9" s="51"/>
      <c r="C9" s="51"/>
      <c r="D9" s="51"/>
      <c r="E9" s="51"/>
      <c r="F9" s="51"/>
      <c r="G9" s="51"/>
      <c r="H9" s="59"/>
      <c r="I9" s="59"/>
    </row>
    <row r="10" spans="2:9" ht="15">
      <c r="B10" s="51">
        <v>2</v>
      </c>
      <c r="C10" s="51" t="s">
        <v>96</v>
      </c>
      <c r="D10" s="58" t="s">
        <v>88</v>
      </c>
      <c r="E10" s="54" t="str">
        <f>CONCATENATE("---","&gt;")</f>
        <v>---&gt;</v>
      </c>
      <c r="F10" s="60"/>
      <c r="G10" s="61" t="s">
        <v>84</v>
      </c>
      <c r="H10" s="59">
        <f>LOOKUP(D10,F11:H15,H11:H15)</f>
        <v>0.3</v>
      </c>
      <c r="I10" s="59"/>
    </row>
    <row r="11" spans="2:9" ht="12">
      <c r="B11" s="51"/>
      <c r="C11" s="51"/>
      <c r="D11" s="51"/>
      <c r="E11" s="51"/>
      <c r="F11" s="55" t="s">
        <v>86</v>
      </c>
      <c r="G11" s="56" t="s">
        <v>85</v>
      </c>
      <c r="H11" s="59"/>
      <c r="I11" s="59"/>
    </row>
    <row r="12" spans="2:9" ht="12">
      <c r="B12" s="51">
        <v>3</v>
      </c>
      <c r="C12" s="51" t="s">
        <v>97</v>
      </c>
      <c r="D12" s="51">
        <f>(D8*H10)</f>
        <v>15</v>
      </c>
      <c r="E12" s="51"/>
      <c r="F12" s="55" t="s">
        <v>87</v>
      </c>
      <c r="G12" s="56" t="s">
        <v>41</v>
      </c>
      <c r="H12" s="59">
        <v>0.15</v>
      </c>
      <c r="I12" s="59"/>
    </row>
    <row r="13" spans="2:9" ht="12">
      <c r="B13" s="51"/>
      <c r="C13" s="51"/>
      <c r="D13" s="51"/>
      <c r="E13" s="51"/>
      <c r="F13" s="55" t="s">
        <v>88</v>
      </c>
      <c r="G13" s="56" t="s">
        <v>42</v>
      </c>
      <c r="H13" s="59">
        <v>0.3</v>
      </c>
      <c r="I13" s="59"/>
    </row>
    <row r="14" spans="2:9" ht="12.75" thickBot="1">
      <c r="B14" s="51"/>
      <c r="C14" s="51" t="s">
        <v>93</v>
      </c>
      <c r="D14" s="57">
        <f>D8-D12</f>
        <v>35</v>
      </c>
      <c r="E14" s="51"/>
      <c r="F14" s="55" t="s">
        <v>89</v>
      </c>
      <c r="G14" s="56" t="s">
        <v>43</v>
      </c>
      <c r="H14" s="59">
        <v>0.4</v>
      </c>
      <c r="I14" s="59"/>
    </row>
    <row r="15" spans="2:9" ht="12">
      <c r="B15" s="51"/>
      <c r="C15" s="51"/>
      <c r="D15" s="51"/>
      <c r="E15" s="51"/>
      <c r="F15" s="55" t="s">
        <v>90</v>
      </c>
      <c r="G15" s="56" t="s">
        <v>44</v>
      </c>
      <c r="H15" s="59">
        <v>0.45</v>
      </c>
      <c r="I15" s="59"/>
    </row>
    <row r="16" spans="2:9" ht="12">
      <c r="B16" s="51"/>
      <c r="C16" s="51"/>
      <c r="D16" s="51"/>
      <c r="E16" s="51"/>
      <c r="F16" s="51"/>
      <c r="G16" s="51"/>
      <c r="H16" s="59"/>
      <c r="I16" s="59"/>
    </row>
    <row r="17" spans="4:9" ht="12">
      <c r="D17" s="22"/>
      <c r="E17" s="22"/>
      <c r="F17" s="6"/>
      <c r="G17" s="49"/>
      <c r="H17" s="48"/>
      <c r="I17" s="22"/>
    </row>
    <row r="18" spans="2:9" s="91" customFormat="1" ht="12">
      <c r="B18" s="89" t="s">
        <v>14</v>
      </c>
      <c r="C18" s="90"/>
      <c r="D18" s="90"/>
      <c r="E18" s="90"/>
      <c r="F18" s="90"/>
      <c r="G18" s="90"/>
      <c r="H18" s="90"/>
      <c r="I18" s="90"/>
    </row>
    <row r="19" spans="2:9" ht="15">
      <c r="B19" s="18" t="s">
        <v>107</v>
      </c>
      <c r="C19" s="17"/>
      <c r="D19" s="17"/>
      <c r="E19" s="17"/>
      <c r="F19" s="17"/>
      <c r="G19" s="17"/>
      <c r="H19" s="17"/>
      <c r="I19" s="17"/>
    </row>
    <row r="20" spans="2:9" ht="24" customHeight="1">
      <c r="B20" s="178" t="s">
        <v>19</v>
      </c>
      <c r="C20" s="178"/>
      <c r="D20" s="178"/>
      <c r="E20" s="178"/>
      <c r="F20" s="178"/>
      <c r="G20" s="178"/>
      <c r="H20" s="178"/>
      <c r="I20" s="19"/>
    </row>
    <row r="21" spans="2:9" ht="12">
      <c r="B21" s="19"/>
      <c r="C21" s="19"/>
      <c r="D21" s="19"/>
      <c r="E21" s="19"/>
      <c r="F21" s="19"/>
      <c r="G21" s="19"/>
      <c r="H21" s="19"/>
      <c r="I21" s="19"/>
    </row>
    <row r="22" spans="2:9" ht="12">
      <c r="B22" s="62" t="s">
        <v>117</v>
      </c>
      <c r="C22" s="46"/>
      <c r="D22" s="46"/>
      <c r="E22" s="46"/>
      <c r="F22" s="46"/>
      <c r="G22" s="46"/>
      <c r="H22" s="46"/>
      <c r="I22" s="46"/>
    </row>
    <row r="23" spans="2:9" ht="12">
      <c r="B23" s="16"/>
      <c r="C23" s="17"/>
      <c r="D23" s="17"/>
      <c r="E23" s="17"/>
      <c r="F23" s="17"/>
      <c r="G23" s="17"/>
      <c r="H23" s="17"/>
      <c r="I23" s="17"/>
    </row>
    <row r="24" spans="2:9" ht="12">
      <c r="B24" s="17" t="s">
        <v>108</v>
      </c>
      <c r="C24" s="17"/>
      <c r="D24" s="179"/>
      <c r="E24" s="179"/>
      <c r="F24" s="179"/>
      <c r="G24" s="17"/>
      <c r="H24" s="17"/>
      <c r="I24" s="17"/>
    </row>
    <row r="25" spans="2:9" ht="12">
      <c r="B25" s="17"/>
      <c r="C25" s="17"/>
      <c r="D25" s="17"/>
      <c r="E25" s="17"/>
      <c r="F25" s="17"/>
      <c r="G25" s="17"/>
      <c r="H25" s="17"/>
      <c r="I25" s="17"/>
    </row>
    <row r="26" spans="2:9" ht="12">
      <c r="B26" s="17" t="s">
        <v>109</v>
      </c>
      <c r="C26" s="17"/>
      <c r="D26" s="179"/>
      <c r="E26" s="179"/>
      <c r="F26" s="179"/>
      <c r="G26" s="17"/>
      <c r="H26" s="17"/>
      <c r="I26" s="17"/>
    </row>
    <row r="27" spans="2:9" ht="12">
      <c r="B27" s="17"/>
      <c r="C27" s="17"/>
      <c r="D27" s="17"/>
      <c r="E27" s="17"/>
      <c r="F27" s="17"/>
      <c r="G27" s="17"/>
      <c r="H27" s="17"/>
      <c r="I27" s="17"/>
    </row>
    <row r="28" spans="2:9" ht="12">
      <c r="B28" s="17" t="s">
        <v>110</v>
      </c>
      <c r="C28" s="17"/>
      <c r="D28" s="179"/>
      <c r="E28" s="179"/>
      <c r="F28" s="179"/>
      <c r="G28" s="17"/>
      <c r="H28" s="17"/>
      <c r="I28" s="17"/>
    </row>
    <row r="29" spans="2:9" ht="12">
      <c r="B29" s="17"/>
      <c r="C29" s="17"/>
      <c r="D29" s="179"/>
      <c r="E29" s="179"/>
      <c r="F29" s="179"/>
      <c r="G29" s="17"/>
      <c r="H29" s="17"/>
      <c r="I29" s="17"/>
    </row>
    <row r="30" spans="2:9" ht="12">
      <c r="B30" s="17"/>
      <c r="C30" s="17"/>
      <c r="D30" s="17"/>
      <c r="E30" s="17"/>
      <c r="F30" s="17"/>
      <c r="G30" s="17"/>
      <c r="H30" s="17"/>
      <c r="I30" s="17"/>
    </row>
    <row r="31" spans="2:9" ht="12">
      <c r="B31" s="17" t="s">
        <v>111</v>
      </c>
      <c r="C31" s="17"/>
      <c r="D31" s="179"/>
      <c r="E31" s="179"/>
      <c r="F31" s="179"/>
      <c r="G31" s="17"/>
      <c r="H31" s="17"/>
      <c r="I31" s="17"/>
    </row>
    <row r="32" spans="2:9" ht="12">
      <c r="B32" s="17"/>
      <c r="C32" s="17"/>
      <c r="D32" s="17"/>
      <c r="E32" s="17"/>
      <c r="F32" s="17"/>
      <c r="G32" s="17"/>
      <c r="H32" s="17"/>
      <c r="I32" s="17"/>
    </row>
    <row r="33" spans="2:9" ht="12">
      <c r="B33" s="17" t="s">
        <v>112</v>
      </c>
      <c r="C33" s="17"/>
      <c r="D33" s="179"/>
      <c r="E33" s="179"/>
      <c r="F33" s="179"/>
      <c r="G33" s="17"/>
      <c r="H33" s="17"/>
      <c r="I33" s="17"/>
    </row>
    <row r="34" spans="2:9" ht="12">
      <c r="B34" s="17"/>
      <c r="C34" s="17"/>
      <c r="D34" s="17"/>
      <c r="E34" s="17"/>
      <c r="F34" s="17"/>
      <c r="G34" s="17"/>
      <c r="H34" s="17"/>
      <c r="I34" s="17"/>
    </row>
    <row r="35" spans="2:9" ht="12">
      <c r="B35" s="17" t="s">
        <v>113</v>
      </c>
      <c r="C35" s="17"/>
      <c r="D35" s="179"/>
      <c r="E35" s="179"/>
      <c r="F35" s="179"/>
      <c r="G35" s="17"/>
      <c r="H35" s="17"/>
      <c r="I35" s="17"/>
    </row>
    <row r="36" spans="2:9" ht="12">
      <c r="B36" s="17"/>
      <c r="C36" s="17"/>
      <c r="D36" s="17"/>
      <c r="E36" s="17"/>
      <c r="F36" s="17"/>
      <c r="G36" s="17"/>
      <c r="H36" s="17"/>
      <c r="I36" s="17"/>
    </row>
    <row r="37" spans="2:9" ht="12">
      <c r="B37" s="17" t="s">
        <v>114</v>
      </c>
      <c r="C37" s="17"/>
      <c r="D37" s="179"/>
      <c r="E37" s="179"/>
      <c r="F37" s="179"/>
      <c r="G37" s="17"/>
      <c r="H37" s="17"/>
      <c r="I37" s="17"/>
    </row>
    <row r="38" spans="2:9" ht="12">
      <c r="B38" s="17"/>
      <c r="C38" s="17"/>
      <c r="D38" s="17"/>
      <c r="E38" s="17"/>
      <c r="F38" s="17"/>
      <c r="G38" s="17"/>
      <c r="H38" s="17"/>
      <c r="I38" s="17"/>
    </row>
    <row r="39" spans="2:9" ht="12">
      <c r="B39" s="17" t="s">
        <v>115</v>
      </c>
      <c r="C39" s="17"/>
      <c r="D39" s="179"/>
      <c r="E39" s="179"/>
      <c r="F39" s="179"/>
      <c r="G39" s="17"/>
      <c r="H39" s="17"/>
      <c r="I39" s="17"/>
    </row>
    <row r="40" spans="2:9" ht="12">
      <c r="B40" s="17"/>
      <c r="C40" s="17"/>
      <c r="D40" s="17"/>
      <c r="E40" s="17"/>
      <c r="F40" s="17"/>
      <c r="G40" s="17"/>
      <c r="H40" s="17"/>
      <c r="I40" s="17"/>
    </row>
    <row r="41" spans="2:9" ht="12">
      <c r="B41" s="17" t="s">
        <v>116</v>
      </c>
      <c r="C41" s="17"/>
      <c r="D41" s="179"/>
      <c r="E41" s="179"/>
      <c r="F41" s="179"/>
      <c r="G41" s="17"/>
      <c r="H41" s="17"/>
      <c r="I41" s="17"/>
    </row>
    <row r="42" spans="2:9" ht="12">
      <c r="B42" s="17"/>
      <c r="C42" s="17"/>
      <c r="D42" s="17"/>
      <c r="E42" s="17"/>
      <c r="F42" s="17"/>
      <c r="G42" s="17"/>
      <c r="H42" s="17"/>
      <c r="I42" s="17"/>
    </row>
    <row r="43" spans="2:9" ht="12">
      <c r="B43" s="62" t="s">
        <v>119</v>
      </c>
      <c r="C43" s="46"/>
      <c r="D43" s="46"/>
      <c r="E43" s="46"/>
      <c r="F43" s="46"/>
      <c r="G43" s="46"/>
      <c r="H43" s="46"/>
      <c r="I43" s="46"/>
    </row>
    <row r="44" spans="2:9" ht="12">
      <c r="B44" s="17"/>
      <c r="C44" s="17"/>
      <c r="D44" s="17"/>
      <c r="E44" s="17"/>
      <c r="F44" s="17"/>
      <c r="G44" s="17"/>
      <c r="H44" s="17"/>
      <c r="I44" s="17"/>
    </row>
    <row r="45" spans="2:9" ht="12">
      <c r="B45" s="67" t="s">
        <v>137</v>
      </c>
      <c r="C45" s="17"/>
      <c r="D45" s="180"/>
      <c r="E45" s="180"/>
      <c r="F45" s="180"/>
      <c r="G45" s="17"/>
      <c r="H45" s="17"/>
      <c r="I45" s="17"/>
    </row>
    <row r="46" spans="2:9" ht="12">
      <c r="B46" s="17"/>
      <c r="C46" s="17"/>
      <c r="D46" s="17"/>
      <c r="E46" s="17"/>
      <c r="F46" s="17"/>
      <c r="G46" s="17"/>
      <c r="H46" s="17"/>
      <c r="I46" s="17"/>
    </row>
    <row r="47" spans="2:9" ht="12">
      <c r="B47" s="17"/>
      <c r="C47" s="68" t="s">
        <v>59</v>
      </c>
      <c r="D47" s="30"/>
      <c r="E47" s="17" t="s">
        <v>121</v>
      </c>
      <c r="F47" s="17"/>
      <c r="G47" s="17"/>
      <c r="H47" s="17"/>
      <c r="I47" s="17"/>
    </row>
    <row r="48" spans="2:9" ht="12">
      <c r="B48" s="17"/>
      <c r="C48" s="17"/>
      <c r="D48" s="17"/>
      <c r="E48" s="17"/>
      <c r="F48" s="17"/>
      <c r="G48" s="17"/>
      <c r="H48" s="17"/>
      <c r="I48" s="17"/>
    </row>
    <row r="49" spans="2:9" ht="12">
      <c r="B49" s="17"/>
      <c r="C49" s="68" t="s">
        <v>58</v>
      </c>
      <c r="D49" s="70"/>
      <c r="E49" s="25" t="s">
        <v>122</v>
      </c>
      <c r="F49" s="181"/>
      <c r="G49" s="181"/>
      <c r="H49" s="17"/>
      <c r="I49" s="17"/>
    </row>
    <row r="50" spans="2:9" ht="12">
      <c r="B50" s="17"/>
      <c r="C50" s="17"/>
      <c r="D50" s="17"/>
      <c r="E50" s="17"/>
      <c r="F50" s="17"/>
      <c r="G50" s="17"/>
      <c r="H50" s="17"/>
      <c r="I50" s="17"/>
    </row>
    <row r="51" spans="2:9" ht="12">
      <c r="B51" s="62" t="s">
        <v>124</v>
      </c>
      <c r="C51" s="46"/>
      <c r="D51" s="46"/>
      <c r="E51" s="46"/>
      <c r="F51" s="46"/>
      <c r="G51" s="46"/>
      <c r="H51" s="46"/>
      <c r="I51" s="46"/>
    </row>
    <row r="52" spans="2:9" ht="17.25" customHeight="1">
      <c r="B52" s="17"/>
      <c r="C52" s="17"/>
      <c r="D52" s="17"/>
      <c r="E52" s="17"/>
      <c r="F52" s="17"/>
      <c r="G52" s="17"/>
      <c r="H52" s="17"/>
      <c r="I52" s="17"/>
    </row>
    <row r="53" spans="2:9" ht="12.75">
      <c r="B53" s="20" t="s">
        <v>135</v>
      </c>
      <c r="C53" s="17"/>
      <c r="D53" s="17"/>
      <c r="E53" s="17"/>
      <c r="F53" s="17"/>
      <c r="G53" s="17"/>
      <c r="H53" s="17"/>
      <c r="I53" s="17"/>
    </row>
    <row r="54" spans="2:9" ht="12.75">
      <c r="B54" s="42" t="s">
        <v>54</v>
      </c>
      <c r="C54" s="43"/>
      <c r="D54" s="47"/>
      <c r="E54" s="47"/>
      <c r="F54" s="42"/>
      <c r="G54" s="171" t="s">
        <v>55</v>
      </c>
      <c r="H54" s="21"/>
      <c r="I54" s="21"/>
    </row>
    <row r="55" spans="2:9" ht="12">
      <c r="B55" s="17" t="s">
        <v>30</v>
      </c>
      <c r="C55" s="17"/>
      <c r="D55" s="17"/>
      <c r="E55" s="17"/>
      <c r="F55" s="17"/>
      <c r="G55" s="17"/>
      <c r="H55" s="17"/>
      <c r="I55" s="17"/>
    </row>
    <row r="56" spans="2:9" ht="12">
      <c r="B56" s="17"/>
      <c r="C56" s="21" t="s">
        <v>15</v>
      </c>
      <c r="D56" s="17"/>
      <c r="E56" s="17"/>
      <c r="F56" s="17"/>
      <c r="G56" s="17"/>
      <c r="H56" s="17"/>
      <c r="I56" s="17"/>
    </row>
    <row r="57" spans="2:9" ht="12">
      <c r="B57" s="17"/>
      <c r="C57" s="17" t="s">
        <v>139</v>
      </c>
      <c r="D57" s="17"/>
      <c r="E57" s="17"/>
      <c r="F57" s="17"/>
      <c r="G57" s="17"/>
      <c r="H57" s="17"/>
      <c r="I57" s="17"/>
    </row>
    <row r="58" spans="2:9" ht="12.75" customHeight="1">
      <c r="B58" s="17"/>
      <c r="C58" s="17" t="s">
        <v>140</v>
      </c>
      <c r="D58" s="17"/>
      <c r="E58" s="17"/>
      <c r="F58" s="17"/>
      <c r="G58" s="17"/>
      <c r="H58" s="17"/>
      <c r="I58" s="17"/>
    </row>
    <row r="59" spans="2:9" ht="12.75" customHeight="1">
      <c r="B59" s="17" t="s">
        <v>6</v>
      </c>
      <c r="C59" s="17"/>
      <c r="D59" s="17"/>
      <c r="E59" s="17"/>
      <c r="F59" s="17"/>
      <c r="G59" s="17"/>
      <c r="H59" s="17"/>
      <c r="I59" s="17"/>
    </row>
    <row r="60" spans="2:9" ht="12.75" customHeight="1">
      <c r="B60" s="17"/>
      <c r="C60" s="17"/>
      <c r="D60" s="17"/>
      <c r="E60" s="17"/>
      <c r="F60" s="17"/>
      <c r="G60" s="17"/>
      <c r="H60" s="17"/>
      <c r="I60" s="17"/>
    </row>
    <row r="61" spans="2:9" ht="12.75">
      <c r="B61" s="20" t="s">
        <v>134</v>
      </c>
      <c r="C61" s="17"/>
      <c r="D61" s="17"/>
      <c r="E61" s="17"/>
      <c r="F61" s="17"/>
      <c r="G61" s="17"/>
      <c r="H61" s="17"/>
      <c r="I61" s="17"/>
    </row>
    <row r="62" spans="2:9" ht="12.75">
      <c r="B62" s="21" t="s">
        <v>22</v>
      </c>
      <c r="C62" s="17"/>
      <c r="D62" s="17"/>
      <c r="E62" s="17"/>
      <c r="F62" s="17"/>
      <c r="G62" s="17"/>
      <c r="H62" s="17"/>
      <c r="I62" s="17"/>
    </row>
    <row r="63" spans="2:9" ht="12">
      <c r="B63" s="17" t="s">
        <v>29</v>
      </c>
      <c r="C63" s="17"/>
      <c r="D63" s="17"/>
      <c r="E63" s="17"/>
      <c r="F63" s="17"/>
      <c r="G63" s="17"/>
      <c r="H63" s="17"/>
      <c r="I63" s="17"/>
    </row>
    <row r="64" spans="2:9" ht="12">
      <c r="B64" s="17"/>
      <c r="C64" s="17"/>
      <c r="D64" s="23" t="s">
        <v>142</v>
      </c>
      <c r="E64" s="17"/>
      <c r="F64" s="17"/>
      <c r="G64" s="17"/>
      <c r="H64" s="17"/>
      <c r="I64" s="17"/>
    </row>
    <row r="65" spans="2:9" ht="12">
      <c r="B65" s="17"/>
      <c r="C65" s="17"/>
      <c r="D65" s="23" t="s">
        <v>129</v>
      </c>
      <c r="E65" s="17"/>
      <c r="F65" s="17"/>
      <c r="G65" s="17"/>
      <c r="H65" s="17"/>
      <c r="I65" s="17"/>
    </row>
    <row r="66" spans="2:9" ht="12">
      <c r="B66" s="17"/>
      <c r="C66" s="17"/>
      <c r="D66" s="23" t="s">
        <v>130</v>
      </c>
      <c r="E66" s="17"/>
      <c r="F66" s="17"/>
      <c r="G66" s="17"/>
      <c r="H66" s="17"/>
      <c r="I66" s="17"/>
    </row>
    <row r="67" spans="2:9" ht="12">
      <c r="B67" s="17"/>
      <c r="C67" s="17"/>
      <c r="D67" s="23"/>
      <c r="E67" s="17"/>
      <c r="F67" s="17"/>
      <c r="G67" s="17"/>
      <c r="H67" s="17"/>
      <c r="I67" s="17"/>
    </row>
    <row r="68" spans="2:9" ht="12">
      <c r="B68" s="17"/>
      <c r="C68" s="17"/>
      <c r="D68" s="17"/>
      <c r="E68" s="17"/>
      <c r="F68" s="17"/>
      <c r="G68" s="17"/>
      <c r="H68" s="17"/>
      <c r="I68" s="17"/>
    </row>
    <row r="70" ht="12">
      <c r="D70" s="27" t="s">
        <v>92</v>
      </c>
    </row>
    <row r="73" ht="12">
      <c r="B73" s="75" t="s">
        <v>31</v>
      </c>
    </row>
    <row r="74" ht="12">
      <c r="B74" s="75" t="s">
        <v>80</v>
      </c>
    </row>
    <row r="75" ht="12">
      <c r="B75" s="75" t="s">
        <v>81</v>
      </c>
    </row>
  </sheetData>
  <sheetProtection selectLockedCells="1"/>
  <mergeCells count="13">
    <mergeCell ref="B20:H20"/>
    <mergeCell ref="D24:F24"/>
    <mergeCell ref="D26:F26"/>
    <mergeCell ref="D28:F28"/>
    <mergeCell ref="F49:G49"/>
    <mergeCell ref="D29:F29"/>
    <mergeCell ref="D31:F31"/>
    <mergeCell ref="D33:F33"/>
    <mergeCell ref="D35:F35"/>
    <mergeCell ref="D37:F37"/>
    <mergeCell ref="D39:F39"/>
    <mergeCell ref="D41:F41"/>
    <mergeCell ref="D45:F45"/>
  </mergeCells>
  <dataValidations count="1">
    <dataValidation type="list" allowBlank="1" showInputMessage="1" showErrorMessage="1" sqref="D10">
      <formula1>$F$11:$F$15</formula1>
    </dataValidation>
  </dataValidations>
  <hyperlinks>
    <hyperlink ref="A2" location="Intro!A1" display="Back"/>
    <hyperlink ref="G54" location="'online banking'!A1" display="more info on Online Banking"/>
    <hyperlink ref="D70" location="Intro!A1" display="Back"/>
  </hyperlinks>
  <printOptions/>
  <pageMargins left="0.7480314960629921" right="0.7480314960629921" top="0.984251968503937" bottom="0.984251968503937" header="0.5118110236220472" footer="0.5118110236220472"/>
  <pageSetup fitToHeight="0" fitToWidth="1" orientation="portrait" paperSize="9" scale="81"/>
  <headerFooter alignWithMargins="0">
    <oddFooter>&amp;Lcopyright Brahma Kumaris Raja YOga Centres Inc</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showGridLines="0" zoomScale="117" zoomScaleNormal="117" zoomScalePageLayoutView="0" workbookViewId="0" topLeftCell="A1">
      <selection activeCell="H1" sqref="H1"/>
    </sheetView>
  </sheetViews>
  <sheetFormatPr defaultColWidth="11.421875" defaultRowHeight="12.75"/>
  <cols>
    <col min="1" max="1" width="0.85546875" style="0" customWidth="1"/>
    <col min="2" max="2" width="5.28125" style="0" bestFit="1" customWidth="1"/>
    <col min="3" max="3" width="8.8515625" style="0" customWidth="1"/>
    <col min="4" max="4" width="13.8515625" style="0" bestFit="1" customWidth="1"/>
    <col min="5" max="5" width="21.00390625" style="0" customWidth="1"/>
    <col min="6" max="6" width="16.7109375" style="0" customWidth="1"/>
    <col min="7" max="7" width="16.8515625" style="0" bestFit="1" customWidth="1"/>
    <col min="8" max="8" width="15.421875" style="0" bestFit="1" customWidth="1"/>
    <col min="9" max="9" width="8.8515625" style="0" customWidth="1"/>
    <col min="10" max="10" width="32.28125" style="0" customWidth="1"/>
    <col min="11" max="11" width="9.140625" style="0" hidden="1" customWidth="1"/>
    <col min="12" max="13" width="19.421875" style="0" hidden="1" customWidth="1"/>
    <col min="14" max="14" width="0" style="0" hidden="1" customWidth="1"/>
    <col min="15" max="16384" width="8.8515625" style="0" customWidth="1"/>
  </cols>
  <sheetData>
    <row r="1" spans="1:8" ht="12">
      <c r="A1" s="28"/>
      <c r="H1" s="27" t="s">
        <v>92</v>
      </c>
    </row>
    <row r="2" spans="1:9" ht="12">
      <c r="A2" s="28"/>
      <c r="B2" s="92" t="s">
        <v>3</v>
      </c>
      <c r="C2" s="93"/>
      <c r="D2" s="93"/>
      <c r="E2" s="93"/>
      <c r="F2" s="93"/>
      <c r="G2" s="93"/>
      <c r="H2" s="93"/>
      <c r="I2" s="93"/>
    </row>
    <row r="3" spans="2:9" ht="12">
      <c r="B3" s="93"/>
      <c r="C3" s="93"/>
      <c r="D3" s="93"/>
      <c r="E3" s="93"/>
      <c r="F3" s="93"/>
      <c r="G3" s="93"/>
      <c r="H3" s="93"/>
      <c r="I3" s="93"/>
    </row>
    <row r="4" spans="2:10" ht="12">
      <c r="B4" s="94"/>
      <c r="C4" s="95" t="s">
        <v>82</v>
      </c>
      <c r="D4" s="95"/>
      <c r="E4" s="95"/>
      <c r="F4" s="95"/>
      <c r="G4" s="95"/>
      <c r="H4" s="95"/>
      <c r="I4" s="95"/>
      <c r="J4" s="182" t="s">
        <v>2</v>
      </c>
    </row>
    <row r="5" spans="2:10" ht="12">
      <c r="B5" s="94"/>
      <c r="C5" s="95"/>
      <c r="D5" s="95"/>
      <c r="E5" s="95"/>
      <c r="F5" s="95"/>
      <c r="G5" s="95"/>
      <c r="H5" s="95"/>
      <c r="I5" s="95"/>
      <c r="J5" s="182"/>
    </row>
    <row r="6" spans="2:10" ht="12">
      <c r="B6" s="95"/>
      <c r="C6" s="96" t="s">
        <v>1</v>
      </c>
      <c r="D6" s="97"/>
      <c r="E6" s="96"/>
      <c r="F6" s="98" t="s">
        <v>83</v>
      </c>
      <c r="G6" s="14" t="s">
        <v>42</v>
      </c>
      <c r="H6" s="95"/>
      <c r="I6" s="95"/>
      <c r="J6" s="182"/>
    </row>
    <row r="7" spans="2:10" ht="12">
      <c r="B7" s="95"/>
      <c r="C7" s="95"/>
      <c r="D7" s="95"/>
      <c r="E7" s="95"/>
      <c r="F7" s="95"/>
      <c r="G7" s="95"/>
      <c r="H7" s="95"/>
      <c r="I7" s="95"/>
      <c r="J7" s="182"/>
    </row>
    <row r="8" spans="2:10" s="1" customFormat="1" ht="21.75">
      <c r="B8" s="99"/>
      <c r="C8" s="100" t="s">
        <v>98</v>
      </c>
      <c r="D8" s="101" t="s">
        <v>16</v>
      </c>
      <c r="E8" s="101" t="s">
        <v>94</v>
      </c>
      <c r="F8" s="101" t="s">
        <v>100</v>
      </c>
      <c r="G8" s="101" t="s">
        <v>79</v>
      </c>
      <c r="H8" s="101" t="s">
        <v>101</v>
      </c>
      <c r="I8" s="99"/>
      <c r="J8" s="182"/>
    </row>
    <row r="9" spans="2:10" ht="12">
      <c r="B9" s="95"/>
      <c r="C9" s="102">
        <v>1</v>
      </c>
      <c r="D9" s="102">
        <v>120</v>
      </c>
      <c r="E9" s="102">
        <v>0</v>
      </c>
      <c r="F9" s="102">
        <v>120</v>
      </c>
      <c r="G9" s="102">
        <v>36</v>
      </c>
      <c r="H9" s="102">
        <v>36</v>
      </c>
      <c r="I9" s="95"/>
      <c r="J9" s="182"/>
    </row>
    <row r="10" spans="2:10" ht="12">
      <c r="B10" s="95"/>
      <c r="C10" s="102">
        <v>2</v>
      </c>
      <c r="D10" s="102">
        <v>105</v>
      </c>
      <c r="E10" s="102">
        <v>15</v>
      </c>
      <c r="F10" s="102">
        <v>120</v>
      </c>
      <c r="G10" s="102">
        <v>36</v>
      </c>
      <c r="H10" s="102">
        <f>H9-E10+G10</f>
        <v>57</v>
      </c>
      <c r="I10" s="95"/>
      <c r="J10" s="182"/>
    </row>
    <row r="11" spans="2:10" ht="12">
      <c r="B11" s="95"/>
      <c r="C11" s="102">
        <v>3</v>
      </c>
      <c r="D11" s="102">
        <v>85</v>
      </c>
      <c r="E11" s="102">
        <v>35</v>
      </c>
      <c r="F11" s="102">
        <v>120</v>
      </c>
      <c r="G11" s="102">
        <v>36</v>
      </c>
      <c r="H11" s="102">
        <f>H10-E11+G11</f>
        <v>58</v>
      </c>
      <c r="I11" s="95"/>
      <c r="J11" s="182"/>
    </row>
    <row r="12" spans="2:10" ht="12">
      <c r="B12" s="95"/>
      <c r="C12" s="102">
        <v>4</v>
      </c>
      <c r="D12" s="102">
        <v>65</v>
      </c>
      <c r="E12" s="102">
        <v>55</v>
      </c>
      <c r="F12" s="102">
        <v>120</v>
      </c>
      <c r="G12" s="102">
        <v>36</v>
      </c>
      <c r="H12" s="102">
        <f>H11-E12+G12</f>
        <v>39</v>
      </c>
      <c r="I12" s="95"/>
      <c r="J12" s="182"/>
    </row>
    <row r="13" spans="2:10" ht="12">
      <c r="B13" s="95"/>
      <c r="C13" s="102">
        <v>5</v>
      </c>
      <c r="D13" s="102">
        <v>45</v>
      </c>
      <c r="E13" s="102">
        <v>75</v>
      </c>
      <c r="F13" s="102">
        <v>120</v>
      </c>
      <c r="G13" s="102">
        <v>36</v>
      </c>
      <c r="H13" s="102">
        <f>H12-E13+G13</f>
        <v>0</v>
      </c>
      <c r="I13" s="95"/>
      <c r="J13" s="182"/>
    </row>
    <row r="14" spans="2:10" ht="12.75" thickBot="1">
      <c r="B14" s="95"/>
      <c r="C14" s="103" t="s">
        <v>91</v>
      </c>
      <c r="D14" s="103">
        <f>SUM(D9:D13)</f>
        <v>420</v>
      </c>
      <c r="E14" s="103">
        <f>SUM(E9:E13)</f>
        <v>180</v>
      </c>
      <c r="F14" s="103">
        <f>SUM(F9:F13)</f>
        <v>600</v>
      </c>
      <c r="G14" s="103">
        <f>SUM(G9:G13)</f>
        <v>180</v>
      </c>
      <c r="H14" s="103">
        <f>H13</f>
        <v>0</v>
      </c>
      <c r="I14" s="104"/>
      <c r="J14" s="182"/>
    </row>
    <row r="15" spans="2:10" ht="12.75" thickTop="1">
      <c r="B15" s="95"/>
      <c r="C15" s="105"/>
      <c r="D15" s="105"/>
      <c r="E15" s="105"/>
      <c r="F15" s="105"/>
      <c r="G15" s="105"/>
      <c r="H15" s="105"/>
      <c r="I15" s="104"/>
      <c r="J15" s="182"/>
    </row>
    <row r="16" spans="2:10" ht="12">
      <c r="B16" s="93" t="s">
        <v>4</v>
      </c>
      <c r="C16" s="93"/>
      <c r="D16" s="93"/>
      <c r="E16" s="93"/>
      <c r="F16" s="93"/>
      <c r="G16" s="93"/>
      <c r="H16" s="93"/>
      <c r="I16" s="93"/>
      <c r="J16" s="182"/>
    </row>
    <row r="17" spans="2:10" ht="12">
      <c r="B17" s="93" t="s">
        <v>104</v>
      </c>
      <c r="C17" s="93"/>
      <c r="D17" s="93"/>
      <c r="E17" s="93"/>
      <c r="F17" s="93"/>
      <c r="G17" s="93"/>
      <c r="H17" s="93"/>
      <c r="I17" s="93"/>
      <c r="J17" s="182"/>
    </row>
    <row r="18" spans="2:10" ht="12">
      <c r="B18" s="106"/>
      <c r="C18" s="107"/>
      <c r="D18" s="107"/>
      <c r="E18" s="107"/>
      <c r="F18" s="107"/>
      <c r="G18" s="107"/>
      <c r="H18" s="107"/>
      <c r="I18" s="108"/>
      <c r="J18" s="182"/>
    </row>
    <row r="19" spans="2:10" ht="12.75" thickBot="1">
      <c r="B19" s="93"/>
      <c r="C19" s="93"/>
      <c r="D19" s="93"/>
      <c r="E19" s="93"/>
      <c r="F19" s="109"/>
      <c r="G19" s="93"/>
      <c r="H19" s="93"/>
      <c r="I19" s="93"/>
      <c r="J19" s="182"/>
    </row>
    <row r="20" spans="2:10" s="113" customFormat="1" ht="10.5">
      <c r="B20" s="110"/>
      <c r="C20" s="111"/>
      <c r="D20" s="111"/>
      <c r="E20" s="111"/>
      <c r="F20" s="111"/>
      <c r="G20" s="111"/>
      <c r="H20" s="111"/>
      <c r="I20" s="112"/>
      <c r="J20" s="182"/>
    </row>
    <row r="21" spans="2:14" s="113" customFormat="1" ht="10.5">
      <c r="B21" s="114"/>
      <c r="C21" s="115"/>
      <c r="D21" s="116" t="s">
        <v>147</v>
      </c>
      <c r="E21" s="115"/>
      <c r="F21" s="115"/>
      <c r="G21" s="115"/>
      <c r="H21" s="115"/>
      <c r="I21" s="117"/>
      <c r="K21" s="118"/>
      <c r="L21" s="118"/>
      <c r="M21" s="118"/>
      <c r="N21" s="118"/>
    </row>
    <row r="22" spans="2:14" s="113" customFormat="1" ht="10.5">
      <c r="B22" s="114"/>
      <c r="C22" s="115"/>
      <c r="D22" s="115"/>
      <c r="E22" s="115"/>
      <c r="F22" s="119"/>
      <c r="G22" s="115"/>
      <c r="H22" s="115"/>
      <c r="I22" s="117"/>
      <c r="K22" s="118"/>
      <c r="L22" s="118"/>
      <c r="M22" s="118"/>
      <c r="N22" s="118"/>
    </row>
    <row r="23" spans="2:14" s="113" customFormat="1" ht="10.5">
      <c r="B23" s="114"/>
      <c r="C23" s="115"/>
      <c r="D23" s="120"/>
      <c r="E23" s="121" t="s">
        <v>84</v>
      </c>
      <c r="F23" s="119">
        <f>LOOKUP(E30,D24:F28,F24:F28)</f>
        <v>0.3</v>
      </c>
      <c r="G23" s="115"/>
      <c r="H23" s="115"/>
      <c r="I23" s="117"/>
      <c r="K23" s="122" t="s">
        <v>87</v>
      </c>
      <c r="L23" s="122" t="s">
        <v>88</v>
      </c>
      <c r="M23" s="122" t="s">
        <v>89</v>
      </c>
      <c r="N23" s="122" t="s">
        <v>90</v>
      </c>
    </row>
    <row r="24" spans="2:14" s="113" customFormat="1" ht="21.75">
      <c r="B24" s="114"/>
      <c r="C24" s="115"/>
      <c r="D24" s="123" t="s">
        <v>86</v>
      </c>
      <c r="E24" s="124" t="s">
        <v>105</v>
      </c>
      <c r="F24" s="119"/>
      <c r="G24" s="125"/>
      <c r="H24" s="115"/>
      <c r="I24" s="117"/>
      <c r="K24" s="122">
        <v>0.2088235294117647</v>
      </c>
      <c r="L24" s="122">
        <v>0.25</v>
      </c>
      <c r="M24" s="122">
        <v>0.26666666666666666</v>
      </c>
      <c r="N24" s="118">
        <v>0.2681818181818182</v>
      </c>
    </row>
    <row r="25" spans="2:14" s="113" customFormat="1" ht="10.5">
      <c r="B25" s="114"/>
      <c r="C25" s="115"/>
      <c r="D25" s="123" t="s">
        <v>87</v>
      </c>
      <c r="E25" s="124" t="s">
        <v>41</v>
      </c>
      <c r="F25" s="119">
        <v>0.15</v>
      </c>
      <c r="G25" s="125"/>
      <c r="H25" s="115"/>
      <c r="I25" s="117"/>
      <c r="K25" s="122">
        <v>0.19705882352941176</v>
      </c>
      <c r="L25" s="122">
        <v>0.20238095238095238</v>
      </c>
      <c r="M25" s="122">
        <v>0.2</v>
      </c>
      <c r="N25" s="118">
        <v>0.19545454545454546</v>
      </c>
    </row>
    <row r="26" spans="2:14" s="113" customFormat="1" ht="10.5">
      <c r="B26" s="114"/>
      <c r="C26" s="115"/>
      <c r="D26" s="123" t="s">
        <v>88</v>
      </c>
      <c r="E26" s="124" t="s">
        <v>42</v>
      </c>
      <c r="F26" s="119">
        <v>0.3</v>
      </c>
      <c r="G26" s="125"/>
      <c r="H26" s="115"/>
      <c r="I26" s="117"/>
      <c r="K26" s="122">
        <v>0.18529411764705883</v>
      </c>
      <c r="L26" s="122">
        <v>0.15476190476190477</v>
      </c>
      <c r="M26" s="122">
        <v>0.13333333333333333</v>
      </c>
      <c r="N26" s="118">
        <v>0.12272727272727273</v>
      </c>
    </row>
    <row r="27" spans="2:14" s="113" customFormat="1" ht="10.5">
      <c r="B27" s="114"/>
      <c r="C27" s="115"/>
      <c r="D27" s="123" t="s">
        <v>89</v>
      </c>
      <c r="E27" s="124" t="s">
        <v>43</v>
      </c>
      <c r="F27" s="119">
        <v>0.4</v>
      </c>
      <c r="G27" s="125"/>
      <c r="H27" s="115"/>
      <c r="I27" s="117"/>
      <c r="K27" s="122">
        <v>0.17352941176470588</v>
      </c>
      <c r="L27" s="122">
        <v>0.10714285714285714</v>
      </c>
      <c r="M27" s="122">
        <v>0.06666666666666667</v>
      </c>
      <c r="N27" s="118">
        <v>0.05</v>
      </c>
    </row>
    <row r="28" spans="2:14" s="113" customFormat="1" ht="10.5">
      <c r="B28" s="114"/>
      <c r="C28" s="115"/>
      <c r="D28" s="123" t="s">
        <v>90</v>
      </c>
      <c r="E28" s="124" t="s">
        <v>44</v>
      </c>
      <c r="F28" s="119">
        <v>0.45</v>
      </c>
      <c r="G28" s="115"/>
      <c r="H28" s="115"/>
      <c r="I28" s="117"/>
      <c r="K28" s="118"/>
      <c r="L28" s="118"/>
      <c r="M28" s="118"/>
      <c r="N28" s="118"/>
    </row>
    <row r="29" spans="2:14" s="113" customFormat="1" ht="10.5">
      <c r="B29" s="114"/>
      <c r="C29" s="115"/>
      <c r="D29" s="115"/>
      <c r="E29" s="126"/>
      <c r="F29" s="119"/>
      <c r="G29" s="115"/>
      <c r="H29" s="115"/>
      <c r="I29" s="117"/>
      <c r="K29" s="118"/>
      <c r="L29" s="118"/>
      <c r="M29" s="118"/>
      <c r="N29" s="118"/>
    </row>
    <row r="30" spans="2:9" s="113" customFormat="1" ht="10.5">
      <c r="B30" s="114"/>
      <c r="C30" s="115"/>
      <c r="D30" s="127" t="s">
        <v>102</v>
      </c>
      <c r="E30" s="128" t="s">
        <v>88</v>
      </c>
      <c r="F30" s="129"/>
      <c r="G30" s="115"/>
      <c r="H30" s="115"/>
      <c r="I30" s="117"/>
    </row>
    <row r="31" spans="2:9" s="113" customFormat="1" ht="10.5">
      <c r="B31" s="114"/>
      <c r="C31" s="115"/>
      <c r="D31" s="115"/>
      <c r="E31" s="126"/>
      <c r="F31" s="130"/>
      <c r="G31" s="115"/>
      <c r="H31" s="115"/>
      <c r="I31" s="117"/>
    </row>
    <row r="32" spans="2:9" s="113" customFormat="1" ht="10.5">
      <c r="B32" s="114"/>
      <c r="C32" s="131"/>
      <c r="D32" s="127" t="s">
        <v>103</v>
      </c>
      <c r="E32" s="132">
        <v>3000</v>
      </c>
      <c r="F32" s="125" t="s">
        <v>99</v>
      </c>
      <c r="G32" s="133"/>
      <c r="H32" s="115"/>
      <c r="I32" s="117"/>
    </row>
    <row r="33" spans="2:9" s="113" customFormat="1" ht="10.5">
      <c r="B33" s="114"/>
      <c r="C33" s="115"/>
      <c r="D33" s="115"/>
      <c r="E33" s="115"/>
      <c r="F33" s="115"/>
      <c r="G33" s="115"/>
      <c r="H33" s="115"/>
      <c r="I33" s="117"/>
    </row>
    <row r="34" spans="2:9" s="113" customFormat="1" ht="21.75">
      <c r="B34" s="114"/>
      <c r="C34" s="134" t="s">
        <v>98</v>
      </c>
      <c r="D34" s="135" t="s">
        <v>16</v>
      </c>
      <c r="E34" s="135" t="s">
        <v>94</v>
      </c>
      <c r="F34" s="135" t="s">
        <v>100</v>
      </c>
      <c r="G34" s="135" t="s">
        <v>79</v>
      </c>
      <c r="H34" s="135" t="s">
        <v>101</v>
      </c>
      <c r="I34" s="117"/>
    </row>
    <row r="35" spans="2:9" s="113" customFormat="1" ht="10.5">
      <c r="B35" s="114"/>
      <c r="C35" s="123">
        <v>1</v>
      </c>
      <c r="D35" s="136">
        <f>F35</f>
        <v>600</v>
      </c>
      <c r="E35" s="136">
        <v>0</v>
      </c>
      <c r="F35" s="136">
        <f>$F$40/5</f>
        <v>600</v>
      </c>
      <c r="G35" s="136">
        <f>F35*$F$23</f>
        <v>180</v>
      </c>
      <c r="H35" s="136">
        <f>G35-E35</f>
        <v>180</v>
      </c>
      <c r="I35" s="117"/>
    </row>
    <row r="36" spans="2:9" s="113" customFormat="1" ht="10.5">
      <c r="B36" s="114"/>
      <c r="C36" s="123">
        <v>2</v>
      </c>
      <c r="D36" s="136">
        <f>IF($E$30="B",$K24,IF($E$30="C",$L24,IF($E$30="D",$M24,$N24)))*$D$40</f>
        <v>525</v>
      </c>
      <c r="E36" s="136">
        <f>F36-D36</f>
        <v>75</v>
      </c>
      <c r="F36" s="136">
        <f>$F$40/5</f>
        <v>600</v>
      </c>
      <c r="G36" s="136">
        <f>F36*$F$23</f>
        <v>180</v>
      </c>
      <c r="H36" s="136">
        <f>H35+G36-E36</f>
        <v>285</v>
      </c>
      <c r="I36" s="117"/>
    </row>
    <row r="37" spans="2:9" s="113" customFormat="1" ht="10.5">
      <c r="B37" s="114"/>
      <c r="C37" s="123">
        <v>3</v>
      </c>
      <c r="D37" s="136">
        <f>IF($E$30="B",$K25,IF($E$30="C",$L25,IF($E$30="D",$M25,$N25)))*$D$40</f>
        <v>425</v>
      </c>
      <c r="E37" s="136">
        <f>F37-D37</f>
        <v>175</v>
      </c>
      <c r="F37" s="136">
        <f>$F$40/5</f>
        <v>600</v>
      </c>
      <c r="G37" s="136">
        <f>F37*$F$23</f>
        <v>180</v>
      </c>
      <c r="H37" s="136">
        <f>H36+G37-E37</f>
        <v>290</v>
      </c>
      <c r="I37" s="117"/>
    </row>
    <row r="38" spans="2:9" s="113" customFormat="1" ht="10.5">
      <c r="B38" s="114"/>
      <c r="C38" s="123">
        <v>4</v>
      </c>
      <c r="D38" s="136">
        <f>IF($E$30="B",$K26,IF($E$30="C",$L26,IF($E$30="D",$M26,$N26)))*$D$40</f>
        <v>325</v>
      </c>
      <c r="E38" s="136">
        <f>F38-D38</f>
        <v>275</v>
      </c>
      <c r="F38" s="136">
        <f>$F$40/5</f>
        <v>600</v>
      </c>
      <c r="G38" s="136">
        <f>F38*$F$23</f>
        <v>180</v>
      </c>
      <c r="H38" s="136">
        <f>H37+G38-E38</f>
        <v>195</v>
      </c>
      <c r="I38" s="117"/>
    </row>
    <row r="39" spans="2:9" s="113" customFormat="1" ht="10.5">
      <c r="B39" s="114"/>
      <c r="C39" s="123">
        <v>5</v>
      </c>
      <c r="D39" s="136">
        <f>IF($E$30="B",$K27,IF($E$30="C",$L27,IF($E$30="D",$M27,$N27)))*$D$40</f>
        <v>225</v>
      </c>
      <c r="E39" s="137">
        <f>F39-D39</f>
        <v>375</v>
      </c>
      <c r="F39" s="136">
        <f>$F$40/5</f>
        <v>600</v>
      </c>
      <c r="G39" s="136">
        <f>F39*$F$23</f>
        <v>180</v>
      </c>
      <c r="H39" s="136">
        <f>H38+G39-E39</f>
        <v>0</v>
      </c>
      <c r="I39" s="138" t="s">
        <v>106</v>
      </c>
    </row>
    <row r="40" spans="2:9" s="113" customFormat="1" ht="12" thickBot="1">
      <c r="B40" s="114"/>
      <c r="C40" s="139" t="s">
        <v>91</v>
      </c>
      <c r="D40" s="140">
        <f>F40-G40</f>
        <v>2100</v>
      </c>
      <c r="E40" s="140">
        <f>SUM(E35:E39)</f>
        <v>900</v>
      </c>
      <c r="F40" s="140">
        <f>E32</f>
        <v>3000</v>
      </c>
      <c r="G40" s="140">
        <f>SUM(G35:G39)</f>
        <v>900</v>
      </c>
      <c r="H40" s="140">
        <f>H39</f>
        <v>0</v>
      </c>
      <c r="I40" s="117"/>
    </row>
    <row r="41" spans="2:9" ht="12.75" thickTop="1">
      <c r="B41" s="7"/>
      <c r="C41" s="8"/>
      <c r="D41" s="8"/>
      <c r="E41" s="8"/>
      <c r="F41" s="8"/>
      <c r="G41" s="8"/>
      <c r="H41" s="8"/>
      <c r="I41" s="9"/>
    </row>
    <row r="42" spans="2:9" ht="12.75" thickBot="1">
      <c r="B42" s="41" t="s">
        <v>32</v>
      </c>
      <c r="C42" s="10"/>
      <c r="D42" s="11"/>
      <c r="E42" s="10"/>
      <c r="F42" s="10"/>
      <c r="G42" s="10"/>
      <c r="H42" s="10"/>
      <c r="I42" s="12"/>
    </row>
    <row r="43" ht="6.75" customHeight="1">
      <c r="B43" s="15"/>
    </row>
    <row r="44" ht="3.75" customHeight="1">
      <c r="G44" s="3"/>
    </row>
    <row r="45" spans="4:7" ht="12">
      <c r="D45" s="27" t="s">
        <v>92</v>
      </c>
      <c r="E45" s="75" t="s">
        <v>31</v>
      </c>
      <c r="G45" s="3"/>
    </row>
    <row r="46" spans="4:8" ht="12.75">
      <c r="D46" s="28"/>
      <c r="E46" s="75" t="s">
        <v>80</v>
      </c>
      <c r="F46" s="37"/>
      <c r="G46" s="38"/>
      <c r="H46" s="2"/>
    </row>
    <row r="47" spans="5:8" ht="12">
      <c r="E47" s="75" t="s">
        <v>81</v>
      </c>
      <c r="F47" s="13"/>
      <c r="G47" s="39"/>
      <c r="H47" s="40"/>
    </row>
    <row r="48" spans="6:8" ht="12">
      <c r="F48" s="13"/>
      <c r="G48" s="39"/>
      <c r="H48" s="40"/>
    </row>
    <row r="49" spans="6:8" ht="12">
      <c r="F49" s="13"/>
      <c r="G49" s="39"/>
      <c r="H49" s="40"/>
    </row>
    <row r="50" spans="5:8" ht="12">
      <c r="E50" s="5"/>
      <c r="G50" s="4"/>
      <c r="H50" s="2"/>
    </row>
  </sheetData>
  <sheetProtection selectLockedCells="1"/>
  <mergeCells count="1">
    <mergeCell ref="J4:J20"/>
  </mergeCells>
  <dataValidations count="1">
    <dataValidation type="list" allowBlank="1" showInputMessage="1" showErrorMessage="1" sqref="E30">
      <formula1>$D$25:$D$28</formula1>
    </dataValidation>
  </dataValidations>
  <hyperlinks>
    <hyperlink ref="H1" location="Intro!A1" display="Back"/>
    <hyperlink ref="D45" location="Intro!A1" display="Back"/>
  </hyperlinks>
  <printOptions/>
  <pageMargins left="0.75" right="0.75" top="1" bottom="1" header="0.5" footer="0.5"/>
  <pageSetup fitToHeight="0" fitToWidth="1" horizontalDpi="600" verticalDpi="600" orientation="landscape" paperSize="9"/>
  <headerFooter alignWithMargins="0">
    <oddFooter>&amp;Lcopyright Brahma Kumaris Raja YOga Centres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3"/>
  <sheetViews>
    <sheetView showGridLines="0" zoomScalePageLayoutView="0" workbookViewId="0" topLeftCell="A1">
      <selection activeCell="H18" sqref="H18"/>
    </sheetView>
  </sheetViews>
  <sheetFormatPr defaultColWidth="11.421875" defaultRowHeight="12.75"/>
  <cols>
    <col min="1" max="16384" width="8.8515625" style="0" customWidth="1"/>
  </cols>
  <sheetData>
    <row r="1" spans="1:3" ht="30" customHeight="1">
      <c r="A1" s="33" t="s">
        <v>92</v>
      </c>
      <c r="C1" s="1" t="s">
        <v>133</v>
      </c>
    </row>
    <row r="2" ht="12">
      <c r="A2" s="28"/>
    </row>
    <row r="3" spans="3:10" ht="15">
      <c r="C3" s="18" t="s">
        <v>107</v>
      </c>
      <c r="D3" s="17"/>
      <c r="E3" s="17"/>
      <c r="F3" s="17"/>
      <c r="G3" s="17"/>
      <c r="H3" s="17"/>
      <c r="I3" s="17"/>
      <c r="J3" s="17"/>
    </row>
    <row r="4" spans="3:10" ht="24.75" customHeight="1">
      <c r="C4" s="178" t="s">
        <v>123</v>
      </c>
      <c r="D4" s="178"/>
      <c r="E4" s="178"/>
      <c r="F4" s="178"/>
      <c r="G4" s="178"/>
      <c r="H4" s="178"/>
      <c r="I4" s="178"/>
      <c r="J4" s="19"/>
    </row>
    <row r="5" spans="3:10" ht="10.5" customHeight="1">
      <c r="C5" s="19"/>
      <c r="D5" s="19"/>
      <c r="E5" s="19"/>
      <c r="F5" s="19"/>
      <c r="G5" s="19"/>
      <c r="H5" s="19"/>
      <c r="I5" s="19"/>
      <c r="J5" s="19"/>
    </row>
    <row r="6" spans="3:10" ht="12">
      <c r="C6" s="16" t="s">
        <v>117</v>
      </c>
      <c r="D6" s="17"/>
      <c r="E6" s="17"/>
      <c r="F6" s="17"/>
      <c r="G6" s="17"/>
      <c r="H6" s="17"/>
      <c r="I6" s="17"/>
      <c r="J6" s="17"/>
    </row>
    <row r="7" spans="3:10" ht="6.75" customHeight="1">
      <c r="C7" s="16"/>
      <c r="D7" s="17"/>
      <c r="E7" s="17"/>
      <c r="F7" s="17"/>
      <c r="G7" s="17"/>
      <c r="H7" s="17"/>
      <c r="I7" s="17"/>
      <c r="J7" s="17"/>
    </row>
    <row r="8" spans="3:10" ht="12">
      <c r="C8" s="17" t="s">
        <v>108</v>
      </c>
      <c r="D8" s="17"/>
      <c r="E8" s="179"/>
      <c r="F8" s="179"/>
      <c r="G8" s="179"/>
      <c r="H8" s="17"/>
      <c r="I8" s="17"/>
      <c r="J8" s="17"/>
    </row>
    <row r="9" spans="3:10" ht="9.75" customHeight="1">
      <c r="C9" s="17"/>
      <c r="D9" s="17"/>
      <c r="E9" s="17"/>
      <c r="F9" s="17"/>
      <c r="G9" s="17"/>
      <c r="H9" s="17"/>
      <c r="I9" s="17"/>
      <c r="J9" s="17"/>
    </row>
    <row r="10" spans="3:10" ht="12">
      <c r="C10" s="17" t="s">
        <v>109</v>
      </c>
      <c r="D10" s="17"/>
      <c r="E10" s="179"/>
      <c r="F10" s="179"/>
      <c r="G10" s="179"/>
      <c r="H10" s="17"/>
      <c r="I10" s="17"/>
      <c r="J10" s="17"/>
    </row>
    <row r="11" spans="3:10" ht="9.75" customHeight="1">
      <c r="C11" s="17"/>
      <c r="D11" s="17"/>
      <c r="E11" s="17"/>
      <c r="F11" s="17"/>
      <c r="G11" s="17"/>
      <c r="H11" s="17"/>
      <c r="I11" s="17"/>
      <c r="J11" s="17"/>
    </row>
    <row r="12" spans="3:10" ht="12">
      <c r="C12" s="17" t="s">
        <v>110</v>
      </c>
      <c r="D12" s="17"/>
      <c r="E12" s="179"/>
      <c r="F12" s="179"/>
      <c r="G12" s="179"/>
      <c r="H12" s="17"/>
      <c r="I12" s="17"/>
      <c r="J12" s="17"/>
    </row>
    <row r="13" spans="3:10" ht="12">
      <c r="C13" s="17"/>
      <c r="D13" s="17"/>
      <c r="E13" s="179"/>
      <c r="F13" s="179"/>
      <c r="G13" s="179"/>
      <c r="H13" s="17"/>
      <c r="I13" s="17"/>
      <c r="J13" s="17"/>
    </row>
    <row r="14" spans="3:10" ht="9.75" customHeight="1">
      <c r="C14" s="17"/>
      <c r="D14" s="17"/>
      <c r="E14" s="17"/>
      <c r="F14" s="17"/>
      <c r="G14" s="17"/>
      <c r="H14" s="17"/>
      <c r="I14" s="17"/>
      <c r="J14" s="17"/>
    </row>
    <row r="15" spans="3:10" ht="12">
      <c r="C15" s="17" t="s">
        <v>111</v>
      </c>
      <c r="D15" s="17"/>
      <c r="E15" s="179"/>
      <c r="F15" s="179"/>
      <c r="G15" s="179"/>
      <c r="H15" s="17"/>
      <c r="I15" s="17"/>
      <c r="J15" s="17"/>
    </row>
    <row r="16" spans="3:10" ht="9.75" customHeight="1">
      <c r="C16" s="17"/>
      <c r="D16" s="17"/>
      <c r="E16" s="17"/>
      <c r="F16" s="17"/>
      <c r="G16" s="17"/>
      <c r="H16" s="17"/>
      <c r="I16" s="17"/>
      <c r="J16" s="17"/>
    </row>
    <row r="17" spans="3:10" ht="12">
      <c r="C17" s="17" t="s">
        <v>112</v>
      </c>
      <c r="D17" s="17"/>
      <c r="E17" s="179"/>
      <c r="F17" s="179"/>
      <c r="G17" s="179"/>
      <c r="H17" s="17"/>
      <c r="I17" s="17"/>
      <c r="J17" s="17"/>
    </row>
    <row r="18" spans="3:10" ht="9.75" customHeight="1">
      <c r="C18" s="17"/>
      <c r="D18" s="17"/>
      <c r="E18" s="17"/>
      <c r="F18" s="17"/>
      <c r="G18" s="17"/>
      <c r="H18" s="17"/>
      <c r="I18" s="17"/>
      <c r="J18" s="17"/>
    </row>
    <row r="19" spans="3:10" ht="12">
      <c r="C19" s="17" t="s">
        <v>113</v>
      </c>
      <c r="D19" s="17"/>
      <c r="E19" s="179"/>
      <c r="F19" s="179"/>
      <c r="G19" s="179"/>
      <c r="H19" s="17"/>
      <c r="I19" s="17"/>
      <c r="J19" s="17"/>
    </row>
    <row r="20" spans="3:10" ht="9.75" customHeight="1">
      <c r="C20" s="17"/>
      <c r="D20" s="17"/>
      <c r="E20" s="17"/>
      <c r="F20" s="17"/>
      <c r="G20" s="17"/>
      <c r="H20" s="17"/>
      <c r="I20" s="17"/>
      <c r="J20" s="17"/>
    </row>
    <row r="21" spans="3:10" ht="12">
      <c r="C21" s="17" t="s">
        <v>114</v>
      </c>
      <c r="D21" s="17"/>
      <c r="E21" s="179"/>
      <c r="F21" s="179"/>
      <c r="G21" s="179"/>
      <c r="H21" s="17"/>
      <c r="I21" s="17"/>
      <c r="J21" s="17"/>
    </row>
    <row r="22" spans="3:10" ht="9.75" customHeight="1">
      <c r="C22" s="17"/>
      <c r="D22" s="17"/>
      <c r="E22" s="17"/>
      <c r="F22" s="17"/>
      <c r="G22" s="17"/>
      <c r="H22" s="17"/>
      <c r="I22" s="17"/>
      <c r="J22" s="17"/>
    </row>
    <row r="23" spans="3:10" ht="12">
      <c r="C23" s="17" t="s">
        <v>115</v>
      </c>
      <c r="D23" s="17"/>
      <c r="E23" s="179"/>
      <c r="F23" s="179"/>
      <c r="G23" s="179"/>
      <c r="H23" s="17"/>
      <c r="I23" s="17"/>
      <c r="J23" s="17"/>
    </row>
    <row r="24" spans="3:10" ht="9.75" customHeight="1">
      <c r="C24" s="17"/>
      <c r="D24" s="17"/>
      <c r="E24" s="17"/>
      <c r="F24" s="17"/>
      <c r="G24" s="17"/>
      <c r="H24" s="17"/>
      <c r="I24" s="17"/>
      <c r="J24" s="17"/>
    </row>
    <row r="25" spans="3:10" ht="12">
      <c r="C25" s="17" t="s">
        <v>116</v>
      </c>
      <c r="D25" s="17"/>
      <c r="E25" s="179"/>
      <c r="F25" s="179"/>
      <c r="G25" s="179"/>
      <c r="H25" s="17"/>
      <c r="I25" s="17"/>
      <c r="J25" s="17"/>
    </row>
    <row r="26" spans="3:10" ht="12">
      <c r="C26" s="17"/>
      <c r="D26" s="17"/>
      <c r="E26" s="17"/>
      <c r="F26" s="17"/>
      <c r="G26" s="17"/>
      <c r="H26" s="17"/>
      <c r="I26" s="17"/>
      <c r="J26" s="17"/>
    </row>
    <row r="27" spans="3:10" ht="12">
      <c r="C27" s="16" t="s">
        <v>119</v>
      </c>
      <c r="D27" s="17"/>
      <c r="E27" s="17"/>
      <c r="F27" s="17"/>
      <c r="G27" s="17"/>
      <c r="H27" s="17"/>
      <c r="I27" s="17"/>
      <c r="J27" s="17"/>
    </row>
    <row r="28" spans="3:10" ht="8.25" customHeight="1">
      <c r="C28" s="17"/>
      <c r="D28" s="17"/>
      <c r="E28" s="17"/>
      <c r="F28" s="17"/>
      <c r="G28" s="17"/>
      <c r="H28" s="17"/>
      <c r="I28" s="17"/>
      <c r="J28" s="17"/>
    </row>
    <row r="29" spans="3:10" ht="12.75">
      <c r="C29" s="17"/>
      <c r="D29" s="17" t="s">
        <v>118</v>
      </c>
      <c r="E29" s="17"/>
      <c r="F29" s="17"/>
      <c r="G29" s="17"/>
      <c r="H29" s="17"/>
      <c r="I29" s="30"/>
      <c r="J29" s="17"/>
    </row>
    <row r="30" spans="3:10" ht="12.75">
      <c r="C30" s="17" t="s">
        <v>138</v>
      </c>
      <c r="D30" s="17"/>
      <c r="E30" s="17"/>
      <c r="F30" s="17"/>
      <c r="G30" s="17"/>
      <c r="H30" s="17"/>
      <c r="I30" s="17"/>
      <c r="J30" s="17"/>
    </row>
    <row r="31" spans="3:10" ht="12.75">
      <c r="C31" s="17"/>
      <c r="D31" s="17" t="s">
        <v>137</v>
      </c>
      <c r="E31" s="17"/>
      <c r="F31" s="17"/>
      <c r="G31" s="17"/>
      <c r="H31" s="17"/>
      <c r="I31" s="30"/>
      <c r="J31" s="17"/>
    </row>
    <row r="32" spans="3:10" ht="12.75">
      <c r="C32" s="17"/>
      <c r="D32" s="17"/>
      <c r="E32" s="17"/>
      <c r="F32" s="17"/>
      <c r="G32" s="17"/>
      <c r="H32" s="17"/>
      <c r="I32" s="17"/>
      <c r="J32" s="17"/>
    </row>
    <row r="33" spans="3:10" ht="12">
      <c r="C33" s="17" t="s">
        <v>120</v>
      </c>
      <c r="D33" s="180"/>
      <c r="E33" s="180"/>
      <c r="F33" s="17" t="s">
        <v>121</v>
      </c>
      <c r="G33" s="17"/>
      <c r="H33" s="17"/>
      <c r="I33" s="17"/>
      <c r="J33" s="17"/>
    </row>
    <row r="34" spans="3:10" ht="9" customHeight="1">
      <c r="C34" s="17"/>
      <c r="D34" s="17"/>
      <c r="E34" s="17"/>
      <c r="F34" s="17"/>
      <c r="G34" s="17"/>
      <c r="H34" s="17"/>
      <c r="I34" s="17"/>
      <c r="J34" s="17"/>
    </row>
    <row r="35" spans="3:10" ht="12">
      <c r="C35" s="69" t="s">
        <v>58</v>
      </c>
      <c r="D35" s="17"/>
      <c r="E35" s="30"/>
      <c r="F35" s="17" t="s">
        <v>122</v>
      </c>
      <c r="G35" s="30"/>
      <c r="H35" s="17"/>
      <c r="I35" s="17"/>
      <c r="J35" s="17"/>
    </row>
    <row r="36" spans="3:10" ht="12">
      <c r="C36" s="17"/>
      <c r="D36" s="17"/>
      <c r="E36" s="17"/>
      <c r="F36" s="17"/>
      <c r="G36" s="17"/>
      <c r="H36" s="17"/>
      <c r="I36" s="17"/>
      <c r="J36" s="17"/>
    </row>
    <row r="37" spans="3:10" ht="12">
      <c r="C37" s="16" t="s">
        <v>124</v>
      </c>
      <c r="D37" s="17"/>
      <c r="E37" s="17"/>
      <c r="F37" s="17"/>
      <c r="G37" s="17"/>
      <c r="H37" s="17"/>
      <c r="I37" s="17"/>
      <c r="J37" s="17"/>
    </row>
    <row r="38" spans="3:10" ht="7.5" customHeight="1">
      <c r="C38" s="17"/>
      <c r="D38" s="17"/>
      <c r="E38" s="17"/>
      <c r="F38" s="17"/>
      <c r="G38" s="17"/>
      <c r="H38" s="17"/>
      <c r="I38" s="17"/>
      <c r="J38" s="17"/>
    </row>
    <row r="39" spans="3:10" ht="12.75">
      <c r="C39" s="20" t="s">
        <v>134</v>
      </c>
      <c r="D39" s="17"/>
      <c r="E39" s="17"/>
      <c r="F39" s="17"/>
      <c r="G39" s="17"/>
      <c r="H39" s="17"/>
      <c r="I39" s="17"/>
      <c r="J39" s="17"/>
    </row>
    <row r="40" spans="3:10" ht="12.75">
      <c r="C40" s="17" t="s">
        <v>143</v>
      </c>
      <c r="D40" s="17"/>
      <c r="E40" s="17"/>
      <c r="F40" s="17"/>
      <c r="G40" s="17"/>
      <c r="H40" s="17"/>
      <c r="I40" s="17"/>
      <c r="J40" s="17"/>
    </row>
    <row r="41" spans="3:10" ht="12">
      <c r="C41" s="17" t="s">
        <v>131</v>
      </c>
      <c r="D41" s="17"/>
      <c r="E41" s="17"/>
      <c r="F41" s="17"/>
      <c r="G41" s="17"/>
      <c r="H41" s="17"/>
      <c r="I41" s="17"/>
      <c r="J41" s="17"/>
    </row>
    <row r="42" spans="3:10" ht="12">
      <c r="C42" s="17"/>
      <c r="D42" s="17"/>
      <c r="E42" s="23" t="s">
        <v>142</v>
      </c>
      <c r="F42" s="17"/>
      <c r="G42" s="17"/>
      <c r="H42" s="17"/>
      <c r="I42" s="17"/>
      <c r="J42" s="17"/>
    </row>
    <row r="43" spans="3:10" ht="12">
      <c r="C43" s="17"/>
      <c r="D43" s="17"/>
      <c r="E43" s="23" t="s">
        <v>129</v>
      </c>
      <c r="F43" s="17"/>
      <c r="G43" s="17"/>
      <c r="H43" s="17"/>
      <c r="I43" s="17"/>
      <c r="J43" s="17"/>
    </row>
    <row r="44" spans="3:10" ht="12">
      <c r="C44" s="17"/>
      <c r="D44" s="17"/>
      <c r="E44" s="23" t="s">
        <v>130</v>
      </c>
      <c r="F44" s="17"/>
      <c r="G44" s="17"/>
      <c r="H44" s="17"/>
      <c r="I44" s="17"/>
      <c r="J44" s="17"/>
    </row>
    <row r="45" spans="3:10" ht="7.5" customHeight="1">
      <c r="C45" s="17"/>
      <c r="D45" s="17"/>
      <c r="E45" s="17"/>
      <c r="F45" s="17"/>
      <c r="G45" s="17"/>
      <c r="H45" s="17"/>
      <c r="I45" s="17"/>
      <c r="J45" s="17"/>
    </row>
    <row r="46" spans="3:10" ht="12.75">
      <c r="C46" s="20" t="s">
        <v>135</v>
      </c>
      <c r="D46" s="17"/>
      <c r="E46" s="17"/>
      <c r="F46" s="17"/>
      <c r="G46" s="17"/>
      <c r="H46" s="17"/>
      <c r="I46" s="17"/>
      <c r="J46" s="17"/>
    </row>
    <row r="47" spans="3:10" ht="12.75">
      <c r="C47" s="42" t="s">
        <v>33</v>
      </c>
      <c r="D47" s="43"/>
      <c r="E47" s="183" t="s">
        <v>145</v>
      </c>
      <c r="F47" s="183"/>
      <c r="G47" s="42" t="s">
        <v>144</v>
      </c>
      <c r="H47" s="21"/>
      <c r="I47" s="21"/>
      <c r="J47" s="21"/>
    </row>
    <row r="48" spans="3:10" ht="12">
      <c r="C48" s="17" t="s">
        <v>132</v>
      </c>
      <c r="D48" s="17"/>
      <c r="E48" s="17"/>
      <c r="F48" s="17"/>
      <c r="G48" s="17"/>
      <c r="H48" s="17"/>
      <c r="I48" s="17"/>
      <c r="J48" s="17"/>
    </row>
    <row r="49" spans="3:10" ht="12">
      <c r="C49" s="17"/>
      <c r="D49" s="17" t="s">
        <v>146</v>
      </c>
      <c r="E49" s="17"/>
      <c r="F49" s="17"/>
      <c r="G49" s="17"/>
      <c r="H49" s="17"/>
      <c r="I49" s="17"/>
      <c r="J49" s="17"/>
    </row>
    <row r="50" spans="3:10" ht="12">
      <c r="C50" s="17"/>
      <c r="D50" s="17" t="s">
        <v>139</v>
      </c>
      <c r="E50" s="17"/>
      <c r="F50" s="17"/>
      <c r="G50" s="17"/>
      <c r="H50" s="17"/>
      <c r="I50" s="17"/>
      <c r="J50" s="17"/>
    </row>
    <row r="51" spans="3:10" ht="12">
      <c r="C51" s="17"/>
      <c r="D51" s="17" t="s">
        <v>140</v>
      </c>
      <c r="E51" s="17"/>
      <c r="F51" s="17"/>
      <c r="G51" s="17"/>
      <c r="H51" s="17"/>
      <c r="I51" s="17"/>
      <c r="J51" s="17"/>
    </row>
    <row r="52" spans="3:10" ht="12">
      <c r="C52" s="17"/>
      <c r="D52" s="17"/>
      <c r="E52" s="17"/>
      <c r="F52" s="17"/>
      <c r="G52" s="17"/>
      <c r="H52" s="17"/>
      <c r="I52" s="17"/>
      <c r="J52" s="17"/>
    </row>
    <row r="53" spans="3:10" ht="15.75" customHeight="1">
      <c r="C53" s="20" t="s">
        <v>136</v>
      </c>
      <c r="D53" s="17"/>
      <c r="E53" s="24"/>
      <c r="F53" s="24"/>
      <c r="G53" s="24"/>
      <c r="H53" s="24"/>
      <c r="I53" s="17"/>
      <c r="J53" s="17"/>
    </row>
    <row r="54" spans="3:10" ht="5.25" customHeight="1">
      <c r="C54" s="17"/>
      <c r="D54" s="17"/>
      <c r="E54" s="25"/>
      <c r="F54" s="25"/>
      <c r="G54" s="25"/>
      <c r="H54" s="25"/>
      <c r="I54" s="17"/>
      <c r="J54" s="17"/>
    </row>
    <row r="55" spans="3:10" ht="12">
      <c r="C55" s="21" t="s">
        <v>125</v>
      </c>
      <c r="D55" s="17"/>
      <c r="E55" s="179"/>
      <c r="F55" s="179"/>
      <c r="G55" s="179"/>
      <c r="H55" s="179"/>
      <c r="I55" s="17"/>
      <c r="J55" s="17"/>
    </row>
    <row r="56" spans="3:10" ht="12">
      <c r="C56" s="21"/>
      <c r="D56" s="17"/>
      <c r="E56" s="25"/>
      <c r="F56" s="25"/>
      <c r="G56" s="25"/>
      <c r="H56" s="25"/>
      <c r="I56" s="17"/>
      <c r="J56" s="17"/>
    </row>
    <row r="57" spans="3:10" ht="12">
      <c r="C57" s="21" t="s">
        <v>126</v>
      </c>
      <c r="D57" s="17"/>
      <c r="E57" s="179"/>
      <c r="F57" s="179"/>
      <c r="G57" s="179"/>
      <c r="H57" s="179"/>
      <c r="I57" s="17"/>
      <c r="J57" s="17"/>
    </row>
    <row r="58" spans="3:10" ht="12">
      <c r="C58" s="21"/>
      <c r="D58" s="17"/>
      <c r="E58" s="24"/>
      <c r="F58" s="24"/>
      <c r="G58" s="24"/>
      <c r="H58" s="24"/>
      <c r="I58" s="17"/>
      <c r="J58" s="17"/>
    </row>
    <row r="59" spans="3:10" ht="12">
      <c r="C59" s="21" t="s">
        <v>127</v>
      </c>
      <c r="D59" s="17"/>
      <c r="E59" s="179"/>
      <c r="F59" s="179"/>
      <c r="G59" s="24"/>
      <c r="H59" s="24"/>
      <c r="I59" s="17"/>
      <c r="J59" s="17"/>
    </row>
    <row r="60" spans="3:10" ht="12">
      <c r="C60" s="21"/>
      <c r="D60" s="17"/>
      <c r="E60" s="24"/>
      <c r="F60" s="24"/>
      <c r="G60" s="24"/>
      <c r="H60" s="24"/>
      <c r="I60" s="17"/>
      <c r="J60" s="17"/>
    </row>
    <row r="61" spans="1:10" ht="12">
      <c r="A61" s="27" t="s">
        <v>92</v>
      </c>
      <c r="C61" s="21" t="s">
        <v>128</v>
      </c>
      <c r="D61" s="17"/>
      <c r="E61" s="29"/>
      <c r="F61" s="26" t="s">
        <v>141</v>
      </c>
      <c r="G61" s="24"/>
      <c r="H61" s="24"/>
      <c r="I61" s="17"/>
      <c r="J61" s="17"/>
    </row>
    <row r="62" spans="1:10" ht="8.25" customHeight="1">
      <c r="A62" s="28"/>
      <c r="C62" s="17"/>
      <c r="D62" s="17"/>
      <c r="E62" s="17"/>
      <c r="F62" s="17"/>
      <c r="G62" s="17"/>
      <c r="H62" s="17"/>
      <c r="I62" s="17"/>
      <c r="J62" s="17"/>
    </row>
    <row r="63" ht="7.5" customHeight="1">
      <c r="C63" s="22"/>
    </row>
  </sheetData>
  <sheetProtection selectLockedCells="1"/>
  <mergeCells count="16">
    <mergeCell ref="E59:F59"/>
    <mergeCell ref="E12:G12"/>
    <mergeCell ref="E13:G13"/>
    <mergeCell ref="E55:H55"/>
    <mergeCell ref="E57:H57"/>
    <mergeCell ref="E23:G23"/>
    <mergeCell ref="E25:G25"/>
    <mergeCell ref="D33:E33"/>
    <mergeCell ref="E21:G21"/>
    <mergeCell ref="E47:F47"/>
    <mergeCell ref="C4:I4"/>
    <mergeCell ref="E15:G15"/>
    <mergeCell ref="E17:G17"/>
    <mergeCell ref="E19:G19"/>
    <mergeCell ref="E8:G8"/>
    <mergeCell ref="E10:G10"/>
  </mergeCells>
  <hyperlinks>
    <hyperlink ref="A1" location="Intro!A1" display="Back"/>
    <hyperlink ref="A61" location="Intro!A1" display="Back"/>
    <hyperlink ref="E47" location="'online banking'!A1" display="  Online Internet Banking"/>
  </hyperlinks>
  <printOptions/>
  <pageMargins left="0.9055118110236221" right="0.5118110236220472" top="0.35433070866141736" bottom="0.31496062992125984" header="0.1968503937007874" footer="0.1968503937007874"/>
  <pageSetup fitToHeight="0" fitToWidth="1" horizontalDpi="600" verticalDpi="600" orientation="portrait" paperSize="9" scale="97"/>
  <headerFooter alignWithMargins="0">
    <oddFooter>&amp;Lcopyright Brahma Kumaris Raja Yoga Centres Inc</oddFooter>
  </headerFooter>
  <drawing r:id="rId2"/>
  <legacyDrawing r:id="rId1"/>
</worksheet>
</file>

<file path=xl/worksheets/sheet6.xml><?xml version="1.0" encoding="utf-8"?>
<worksheet xmlns="http://schemas.openxmlformats.org/spreadsheetml/2006/main" xmlns:r="http://schemas.openxmlformats.org/officeDocument/2006/relationships">
  <dimension ref="B2:T15"/>
  <sheetViews>
    <sheetView showGridLines="0" zoomScalePageLayoutView="0" workbookViewId="0" topLeftCell="A1">
      <selection activeCell="H15" sqref="H15"/>
    </sheetView>
  </sheetViews>
  <sheetFormatPr defaultColWidth="11.421875" defaultRowHeight="12.75"/>
  <cols>
    <col min="1" max="1" width="3.8515625" style="0" customWidth="1"/>
    <col min="2" max="2" width="3.28125" style="0" customWidth="1"/>
    <col min="3" max="16384" width="8.8515625" style="0" customWidth="1"/>
  </cols>
  <sheetData>
    <row r="2" ht="15">
      <c r="D2" s="71" t="s">
        <v>145</v>
      </c>
    </row>
    <row r="3" spans="2:20" ht="15">
      <c r="B3" s="76"/>
      <c r="C3" s="77"/>
      <c r="D3" s="78"/>
      <c r="E3" s="77"/>
      <c r="F3" s="77"/>
      <c r="G3" s="77"/>
      <c r="H3" s="77"/>
      <c r="I3" s="77"/>
      <c r="J3" s="77"/>
      <c r="K3" s="77"/>
      <c r="L3" s="77"/>
      <c r="M3" s="77"/>
      <c r="N3" s="77"/>
      <c r="O3" s="77"/>
      <c r="P3" s="77"/>
      <c r="Q3" s="77"/>
      <c r="R3" s="77"/>
      <c r="S3" s="77"/>
      <c r="T3" s="79"/>
    </row>
    <row r="4" spans="2:20" s="31" customFormat="1" ht="12">
      <c r="B4" s="80"/>
      <c r="C4" s="81" t="s">
        <v>34</v>
      </c>
      <c r="D4" s="82"/>
      <c r="E4" s="82"/>
      <c r="F4" s="82"/>
      <c r="G4" s="82"/>
      <c r="H4" s="82"/>
      <c r="I4" s="82"/>
      <c r="J4" s="82"/>
      <c r="K4" s="82"/>
      <c r="L4" s="82"/>
      <c r="M4" s="82"/>
      <c r="N4" s="82"/>
      <c r="O4" s="82"/>
      <c r="P4" s="82"/>
      <c r="Q4" s="82"/>
      <c r="R4" s="82"/>
      <c r="S4" s="82"/>
      <c r="T4" s="83"/>
    </row>
    <row r="5" spans="2:20" s="31" customFormat="1" ht="12">
      <c r="B5" s="80"/>
      <c r="C5" s="82"/>
      <c r="D5" s="82"/>
      <c r="E5" s="82"/>
      <c r="F5" s="82"/>
      <c r="G5" s="82"/>
      <c r="H5" s="82"/>
      <c r="I5" s="82"/>
      <c r="J5" s="82"/>
      <c r="K5" s="82"/>
      <c r="L5" s="82"/>
      <c r="M5" s="82"/>
      <c r="N5" s="82"/>
      <c r="O5" s="82"/>
      <c r="P5" s="82"/>
      <c r="Q5" s="82"/>
      <c r="R5" s="82"/>
      <c r="S5" s="82"/>
      <c r="T5" s="83"/>
    </row>
    <row r="6" spans="2:20" s="31" customFormat="1" ht="12">
      <c r="B6" s="80"/>
      <c r="C6" s="81" t="s">
        <v>35</v>
      </c>
      <c r="D6" s="82"/>
      <c r="E6" s="82"/>
      <c r="F6" s="82"/>
      <c r="G6" s="82"/>
      <c r="H6" s="82"/>
      <c r="I6" s="82"/>
      <c r="J6" s="82"/>
      <c r="K6" s="82"/>
      <c r="L6" s="82"/>
      <c r="M6" s="82"/>
      <c r="N6" s="82"/>
      <c r="O6" s="82"/>
      <c r="P6" s="82"/>
      <c r="Q6" s="82"/>
      <c r="R6" s="82"/>
      <c r="S6" s="82"/>
      <c r="T6" s="83"/>
    </row>
    <row r="7" spans="2:20" s="31" customFormat="1" ht="12">
      <c r="B7" s="80"/>
      <c r="C7" s="82"/>
      <c r="D7" s="82"/>
      <c r="E7" s="82"/>
      <c r="F7" s="82"/>
      <c r="G7" s="82"/>
      <c r="H7" s="82"/>
      <c r="I7" s="82"/>
      <c r="J7" s="82"/>
      <c r="K7" s="82"/>
      <c r="L7" s="82"/>
      <c r="M7" s="82"/>
      <c r="N7" s="82"/>
      <c r="O7" s="82"/>
      <c r="P7" s="82"/>
      <c r="Q7" s="82"/>
      <c r="R7" s="82"/>
      <c r="S7" s="82"/>
      <c r="T7" s="83"/>
    </row>
    <row r="8" spans="2:20" s="31" customFormat="1" ht="12">
      <c r="B8" s="80"/>
      <c r="C8" s="81" t="s">
        <v>148</v>
      </c>
      <c r="D8" s="82"/>
      <c r="E8" s="82"/>
      <c r="F8" s="82"/>
      <c r="G8" s="82"/>
      <c r="H8" s="82"/>
      <c r="I8" s="82"/>
      <c r="J8" s="82"/>
      <c r="K8" s="82"/>
      <c r="L8" s="82"/>
      <c r="M8" s="82"/>
      <c r="N8" s="82"/>
      <c r="O8" s="82"/>
      <c r="P8" s="82"/>
      <c r="Q8" s="82"/>
      <c r="R8" s="82"/>
      <c r="S8" s="82"/>
      <c r="T8" s="83"/>
    </row>
    <row r="9" spans="2:20" s="31" customFormat="1" ht="12">
      <c r="B9" s="80"/>
      <c r="C9" s="81"/>
      <c r="D9" s="82"/>
      <c r="E9" s="82"/>
      <c r="F9" s="82"/>
      <c r="G9" s="82"/>
      <c r="H9" s="82"/>
      <c r="I9" s="82"/>
      <c r="J9" s="82"/>
      <c r="K9" s="82"/>
      <c r="L9" s="82"/>
      <c r="M9" s="82"/>
      <c r="N9" s="82"/>
      <c r="O9" s="82"/>
      <c r="P9" s="82"/>
      <c r="Q9" s="82"/>
      <c r="R9" s="82"/>
      <c r="S9" s="82"/>
      <c r="T9" s="83"/>
    </row>
    <row r="10" spans="2:20" s="31" customFormat="1" ht="12">
      <c r="B10" s="80"/>
      <c r="C10" s="81" t="s">
        <v>36</v>
      </c>
      <c r="D10" s="82"/>
      <c r="E10" s="82"/>
      <c r="F10" s="82"/>
      <c r="G10" s="82"/>
      <c r="H10" s="82"/>
      <c r="I10" s="82"/>
      <c r="J10" s="82"/>
      <c r="K10" s="82"/>
      <c r="L10" s="82"/>
      <c r="M10" s="82"/>
      <c r="N10" s="82"/>
      <c r="O10" s="82"/>
      <c r="P10" s="82"/>
      <c r="Q10" s="82"/>
      <c r="R10" s="82"/>
      <c r="S10" s="82"/>
      <c r="T10" s="83"/>
    </row>
    <row r="11" spans="2:20" s="31" customFormat="1" ht="12">
      <c r="B11" s="80"/>
      <c r="C11" s="81" t="s">
        <v>37</v>
      </c>
      <c r="D11" s="82"/>
      <c r="E11" s="82"/>
      <c r="F11" s="82"/>
      <c r="G11" s="82"/>
      <c r="H11" s="82"/>
      <c r="I11" s="82"/>
      <c r="J11" s="82"/>
      <c r="K11" s="82"/>
      <c r="L11" s="82"/>
      <c r="M11" s="82"/>
      <c r="N11" s="82"/>
      <c r="O11" s="82"/>
      <c r="P11" s="82"/>
      <c r="Q11" s="82"/>
      <c r="R11" s="82"/>
      <c r="S11" s="82"/>
      <c r="T11" s="83"/>
    </row>
    <row r="12" spans="2:20" ht="12">
      <c r="B12" s="84"/>
      <c r="C12" s="85"/>
      <c r="D12" s="86"/>
      <c r="E12" s="86"/>
      <c r="F12" s="86"/>
      <c r="G12" s="86"/>
      <c r="H12" s="86"/>
      <c r="I12" s="86"/>
      <c r="J12" s="86"/>
      <c r="K12" s="86"/>
      <c r="L12" s="86"/>
      <c r="M12" s="86"/>
      <c r="N12" s="86"/>
      <c r="O12" s="86"/>
      <c r="P12" s="86"/>
      <c r="Q12" s="86"/>
      <c r="R12" s="86"/>
      <c r="S12" s="86"/>
      <c r="T12" s="87"/>
    </row>
    <row r="13" ht="12">
      <c r="C13" s="32"/>
    </row>
    <row r="14" ht="12">
      <c r="C14" s="31"/>
    </row>
    <row r="15" ht="12">
      <c r="H15" s="27" t="s">
        <v>92</v>
      </c>
    </row>
  </sheetData>
  <sheetProtection/>
  <hyperlinks>
    <hyperlink ref="H15" location="Intro!A1" display="Back"/>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F34"/>
  <sheetViews>
    <sheetView showGridLines="0" zoomScalePageLayoutView="0" workbookViewId="0" topLeftCell="A1">
      <selection activeCell="F34" sqref="F34"/>
    </sheetView>
  </sheetViews>
  <sheetFormatPr defaultColWidth="11.421875" defaultRowHeight="12.75"/>
  <cols>
    <col min="1" max="16384" width="8.8515625" style="0" customWidth="1"/>
  </cols>
  <sheetData>
    <row r="2" ht="12">
      <c r="A2" s="72" t="s">
        <v>149</v>
      </c>
    </row>
    <row r="3" ht="12">
      <c r="A3" s="34" t="s">
        <v>63</v>
      </c>
    </row>
    <row r="4" ht="12">
      <c r="A4" s="31"/>
    </row>
    <row r="5" ht="12">
      <c r="A5" s="31" t="s">
        <v>64</v>
      </c>
    </row>
    <row r="6" ht="12">
      <c r="A6" s="31"/>
    </row>
    <row r="7" ht="12">
      <c r="A7" s="31" t="s">
        <v>71</v>
      </c>
    </row>
    <row r="8" ht="12">
      <c r="A8" s="31" t="s">
        <v>0</v>
      </c>
    </row>
    <row r="9" ht="12">
      <c r="A9" s="31" t="s">
        <v>65</v>
      </c>
    </row>
    <row r="10" ht="12">
      <c r="A10" s="31"/>
    </row>
    <row r="11" ht="12">
      <c r="A11" s="1" t="s">
        <v>66</v>
      </c>
    </row>
    <row r="12" ht="12">
      <c r="A12" s="31"/>
    </row>
    <row r="13" ht="12">
      <c r="A13" s="31" t="s">
        <v>72</v>
      </c>
    </row>
    <row r="14" ht="12">
      <c r="A14" s="31" t="s">
        <v>73</v>
      </c>
    </row>
    <row r="15" ht="12">
      <c r="A15" s="31" t="s">
        <v>67</v>
      </c>
    </row>
    <row r="17" ht="21.75" customHeight="1">
      <c r="A17" s="73" t="s">
        <v>68</v>
      </c>
    </row>
    <row r="19" ht="18">
      <c r="A19" s="35" t="s">
        <v>69</v>
      </c>
    </row>
    <row r="21" ht="12">
      <c r="A21" s="36" t="s">
        <v>74</v>
      </c>
    </row>
    <row r="22" ht="12">
      <c r="A22" t="s">
        <v>75</v>
      </c>
    </row>
    <row r="23" ht="12">
      <c r="A23" t="s">
        <v>38</v>
      </c>
    </row>
    <row r="24" ht="12">
      <c r="A24" s="36" t="s">
        <v>70</v>
      </c>
    </row>
    <row r="26" ht="12">
      <c r="A26" s="36" t="s">
        <v>76</v>
      </c>
    </row>
    <row r="27" ht="12">
      <c r="A27" s="36"/>
    </row>
    <row r="28" ht="12">
      <c r="A28" s="36" t="s">
        <v>77</v>
      </c>
    </row>
    <row r="29" ht="12">
      <c r="A29" t="s">
        <v>78</v>
      </c>
    </row>
    <row r="31" ht="12">
      <c r="A31" s="44" t="s">
        <v>40</v>
      </c>
    </row>
    <row r="32" ht="12">
      <c r="A32" s="74" t="s">
        <v>39</v>
      </c>
    </row>
    <row r="34" ht="12">
      <c r="F34" s="27" t="s">
        <v>92</v>
      </c>
    </row>
  </sheetData>
  <sheetProtection/>
  <hyperlinks>
    <hyperlink ref="F34" location="Intro!A1" display="Back"/>
    <hyperlink ref="A32" r:id="rId1" display="http://www.ourcommunity.com.au/funding/funding_article.jsp?articleId=1700"/>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BK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Manvinder Kohli</dc:creator>
  <cp:keywords/>
  <dc:description/>
  <cp:lastModifiedBy>demo</cp:lastModifiedBy>
  <cp:lastPrinted>2009-05-31T02:17:33Z</cp:lastPrinted>
  <dcterms:created xsi:type="dcterms:W3CDTF">2008-02-26T11:28:50Z</dcterms:created>
  <dcterms:modified xsi:type="dcterms:W3CDTF">2009-05-31T04:59:30Z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